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theme/themeOverride1.xml" ContentType="application/vnd.openxmlformats-officedocument.themeOverride+xml"/>
  <Override PartName="/xl/charts/chart2.xml" ContentType="application/vnd.openxmlformats-officedocument.drawingml.chart+xml"/>
  <Override PartName="/xl/theme/themeOverride2.xml" ContentType="application/vnd.openxmlformats-officedocument.themeOverride+xml"/>
  <Override PartName="/xl/charts/chart3.xml" ContentType="application/vnd.openxmlformats-officedocument.drawingml.chart+xml"/>
  <Override PartName="/xl/theme/themeOverride3.xml" ContentType="application/vnd.openxmlformats-officedocument.themeOverride+xml"/>
  <Override PartName="/xl/charts/chart4.xml" ContentType="application/vnd.openxmlformats-officedocument.drawingml.chart+xml"/>
  <Override PartName="/xl/theme/themeOverride4.xml" ContentType="application/vnd.openxmlformats-officedocument.themeOverride+xml"/>
  <Override PartName="/xl/charts/chart5.xml" ContentType="application/vnd.openxmlformats-officedocument.drawingml.chart+xml"/>
  <Override PartName="/xl/theme/themeOverride5.xml" ContentType="application/vnd.openxmlformats-officedocument.themeOverride+xml"/>
  <Override PartName="/xl/charts/chart6.xml" ContentType="application/vnd.openxmlformats-officedocument.drawingml.chart+xml"/>
  <Override PartName="/xl/theme/themeOverride6.xml" ContentType="application/vnd.openxmlformats-officedocument.themeOverride+xml"/>
  <Override PartName="/xl/charts/chart7.xml" ContentType="application/vnd.openxmlformats-officedocument.drawingml.chart+xml"/>
  <Override PartName="/xl/theme/themeOverride7.xml" ContentType="application/vnd.openxmlformats-officedocument.themeOverride+xml"/>
  <Override PartName="/xl/charts/chart8.xml" ContentType="application/vnd.openxmlformats-officedocument.drawingml.chart+xml"/>
  <Override PartName="/xl/theme/themeOverride8.xml" ContentType="application/vnd.openxmlformats-officedocument.themeOverride+xml"/>
  <Override PartName="/xl/charts/chart9.xml" ContentType="application/vnd.openxmlformats-officedocument.drawingml.chart+xml"/>
  <Override PartName="/xl/theme/themeOverride9.xml" ContentType="application/vnd.openxmlformats-officedocument.themeOverride+xml"/>
  <Override PartName="/xl/charts/chart10.xml" ContentType="application/vnd.openxmlformats-officedocument.drawingml.chart+xml"/>
  <Override PartName="/xl/theme/themeOverride10.xml" ContentType="application/vnd.openxmlformats-officedocument.themeOverride+xml"/>
  <Override PartName="/xl/charts/chart11.xml" ContentType="application/vnd.openxmlformats-officedocument.drawingml.chart+xml"/>
  <Override PartName="/xl/theme/themeOverride11.xml" ContentType="application/vnd.openxmlformats-officedocument.themeOverride+xml"/>
  <Override PartName="/xl/charts/chart12.xml" ContentType="application/vnd.openxmlformats-officedocument.drawingml.chart+xml"/>
  <Override PartName="/xl/theme/themeOverride12.xml" ContentType="application/vnd.openxmlformats-officedocument.themeOverride+xml"/>
  <Override PartName="/xl/charts/chart13.xml" ContentType="application/vnd.openxmlformats-officedocument.drawingml.chart+xml"/>
  <Override PartName="/xl/theme/themeOverride13.xml" ContentType="application/vnd.openxmlformats-officedocument.themeOverride+xml"/>
  <Override PartName="/xl/charts/chart14.xml" ContentType="application/vnd.openxmlformats-officedocument.drawingml.chart+xml"/>
  <Override PartName="/xl/theme/themeOverride14.xml" ContentType="application/vnd.openxmlformats-officedocument.themeOverride+xml"/>
  <Override PartName="/xl/charts/chart15.xml" ContentType="application/vnd.openxmlformats-officedocument.drawingml.chart+xml"/>
  <Override PartName="/xl/theme/themeOverride15.xml" ContentType="application/vnd.openxmlformats-officedocument.themeOverride+xml"/>
  <Override PartName="/xl/charts/chart16.xml" ContentType="application/vnd.openxmlformats-officedocument.drawingml.chart+xml"/>
  <Override PartName="/xl/theme/themeOverride16.xml" ContentType="application/vnd.openxmlformats-officedocument.themeOverride+xml"/>
  <Override PartName="/xl/charts/chart17.xml" ContentType="application/vnd.openxmlformats-officedocument.drawingml.chart+xml"/>
  <Override PartName="/xl/theme/themeOverride17.xml" ContentType="application/vnd.openxmlformats-officedocument.themeOverride+xml"/>
  <Override PartName="/xl/charts/chart18.xml" ContentType="application/vnd.openxmlformats-officedocument.drawingml.chart+xml"/>
  <Override PartName="/xl/theme/themeOverride18.xml" ContentType="application/vnd.openxmlformats-officedocument.themeOverride+xml"/>
  <Override PartName="/xl/charts/chart19.xml" ContentType="application/vnd.openxmlformats-officedocument.drawingml.chart+xml"/>
  <Override PartName="/xl/theme/themeOverride19.xml" ContentType="application/vnd.openxmlformats-officedocument.themeOverride+xml"/>
  <Override PartName="/xl/charts/chart20.xml" ContentType="application/vnd.openxmlformats-officedocument.drawingml.chart+xml"/>
  <Override PartName="/xl/theme/themeOverride20.xml" ContentType="application/vnd.openxmlformats-officedocument.themeOverrid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2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64011"/>
  <mc:AlternateContent xmlns:mc="http://schemas.openxmlformats.org/markup-compatibility/2006">
    <mc:Choice Requires="x15">
      <x15ac:absPath xmlns:x15ac="http://schemas.microsoft.com/office/spreadsheetml/2010/11/ac" url="\\svrau570bsm00.oceania.corp.anz.com\keertya$\My Documents\"/>
    </mc:Choice>
  </mc:AlternateContent>
  <bookViews>
    <workbookView xWindow="0" yWindow="0" windowWidth="11415" windowHeight="5145" firstSheet="2" activeTab="2"/>
  </bookViews>
  <sheets>
    <sheet name="Plan" sheetId="3" r:id="rId1"/>
    <sheet name="Summary" sheetId="2" r:id="rId2"/>
    <sheet name="Automation Status" sheetId="1" r:id="rId3"/>
    <sheet name="Evidences_Bhanu " sheetId="6" r:id="rId4"/>
    <sheet name="Evidences_Aishwarya " sheetId="4" r:id="rId5"/>
    <sheet name="Evidences_Nazeer" sheetId="5" r:id="rId6"/>
  </sheets>
  <definedNames>
    <definedName name="_xlnm._FilterDatabase" localSheetId="2" hidden="1">'Automation Status'!$A$1:$L$447</definedName>
  </definedNames>
  <calcPr calcId="162913"/>
  <pivotCaches>
    <pivotCache cacheId="0" r:id="rId7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32" i="3" l="1"/>
  <c r="D32" i="3"/>
  <c r="I31" i="3"/>
  <c r="I32" i="3" s="1"/>
  <c r="M32" i="3" s="1"/>
  <c r="D31" i="3"/>
  <c r="J31" i="3" s="1"/>
  <c r="K31" i="3" s="1"/>
  <c r="K32" i="3" s="1"/>
  <c r="D30" i="3"/>
  <c r="J30" i="3" s="1"/>
  <c r="I29" i="3"/>
  <c r="I30" i="3" s="1"/>
  <c r="M30" i="3" s="1"/>
  <c r="G29" i="3"/>
  <c r="G30" i="3" s="1"/>
  <c r="D29" i="3"/>
  <c r="D25" i="3"/>
  <c r="J25" i="3" s="1"/>
  <c r="I24" i="3"/>
  <c r="I25" i="3" s="1"/>
  <c r="M25" i="3" s="1"/>
  <c r="D24" i="3"/>
  <c r="J24" i="3" s="1"/>
  <c r="D28" i="3"/>
  <c r="J28" i="3" s="1"/>
  <c r="D27" i="3"/>
  <c r="J27" i="3" s="1"/>
  <c r="G26" i="3"/>
  <c r="G27" i="3" s="1"/>
  <c r="G28" i="3" s="1"/>
  <c r="D26" i="3"/>
  <c r="D18" i="3"/>
  <c r="J18" i="3" s="1"/>
  <c r="D17" i="3"/>
  <c r="J17" i="3" s="1"/>
  <c r="D23" i="3"/>
  <c r="J23" i="3" s="1"/>
  <c r="D22" i="3"/>
  <c r="J22" i="3" s="1"/>
  <c r="D21" i="3"/>
  <c r="J21" i="3" s="1"/>
  <c r="D20" i="3"/>
  <c r="J20" i="3" s="1"/>
  <c r="D19" i="3"/>
  <c r="J19" i="3" s="1"/>
  <c r="M31" i="3" l="1"/>
  <c r="E31" i="3"/>
  <c r="J29" i="3"/>
  <c r="M29" i="3"/>
  <c r="M24" i="3"/>
  <c r="J26" i="3"/>
  <c r="D16" i="3"/>
  <c r="J16" i="3" s="1"/>
  <c r="D15" i="3"/>
  <c r="J15" i="3" s="1"/>
  <c r="D14" i="3"/>
  <c r="J14" i="3" s="1"/>
  <c r="D13" i="3"/>
  <c r="J13" i="3" s="1"/>
  <c r="D12" i="3"/>
  <c r="J12" i="3" s="1"/>
  <c r="D11" i="3"/>
  <c r="J11" i="3" s="1"/>
  <c r="D10" i="3"/>
  <c r="J10" i="3" s="1"/>
  <c r="D9" i="3"/>
  <c r="J9" i="3" s="1"/>
  <c r="D8" i="3"/>
  <c r="J8" i="3" s="1"/>
  <c r="D7" i="3"/>
  <c r="J7" i="3" s="1"/>
  <c r="D6" i="3"/>
  <c r="J6" i="3" s="1"/>
  <c r="I5" i="3"/>
  <c r="I6" i="3" s="1"/>
  <c r="G5" i="3"/>
  <c r="G7" i="3" s="1"/>
  <c r="G8" i="3" s="1"/>
  <c r="G9" i="3" s="1"/>
  <c r="G12" i="3" s="1"/>
  <c r="G13" i="3" s="1"/>
  <c r="G14" i="3" s="1"/>
  <c r="D5" i="3"/>
  <c r="J5" i="3" s="1"/>
  <c r="K5" i="3" s="1"/>
  <c r="L31" i="3" l="1"/>
  <c r="E32" i="3"/>
  <c r="L32" i="3" s="1"/>
  <c r="E5" i="3"/>
  <c r="L5" i="3" s="1"/>
  <c r="G15" i="3"/>
  <c r="G16" i="3" s="1"/>
  <c r="G19" i="3"/>
  <c r="G20" i="3" s="1"/>
  <c r="G21" i="3" s="1"/>
  <c r="G22" i="3" s="1"/>
  <c r="G23" i="3" s="1"/>
  <c r="K6" i="3"/>
  <c r="K7" i="3" s="1"/>
  <c r="K8" i="3" s="1"/>
  <c r="K9" i="3" s="1"/>
  <c r="K10" i="3" s="1"/>
  <c r="K11" i="3" s="1"/>
  <c r="K12" i="3" s="1"/>
  <c r="K13" i="3" s="1"/>
  <c r="K14" i="3" s="1"/>
  <c r="K15" i="3" s="1"/>
  <c r="K16" i="3" s="1"/>
  <c r="I7" i="3"/>
  <c r="M6" i="3"/>
  <c r="M5" i="3"/>
  <c r="E6" i="3" l="1"/>
  <c r="K19" i="3"/>
  <c r="K20" i="3" s="1"/>
  <c r="K21" i="3" s="1"/>
  <c r="K17" i="3"/>
  <c r="K18" i="3" s="1"/>
  <c r="E7" i="3"/>
  <c r="L6" i="3"/>
  <c r="I8" i="3"/>
  <c r="M7" i="3"/>
  <c r="K22" i="3" l="1"/>
  <c r="K23" i="3" s="1"/>
  <c r="K24" i="3" s="1"/>
  <c r="K25" i="3" s="1"/>
  <c r="K26" i="3"/>
  <c r="K27" i="3" s="1"/>
  <c r="K28" i="3" s="1"/>
  <c r="K29" i="3" s="1"/>
  <c r="K30" i="3" s="1"/>
  <c r="I9" i="3"/>
  <c r="M8" i="3"/>
  <c r="E8" i="3"/>
  <c r="L7" i="3"/>
  <c r="E9" i="3" l="1"/>
  <c r="L8" i="3"/>
  <c r="M9" i="3"/>
  <c r="I10" i="3"/>
  <c r="I11" i="3" l="1"/>
  <c r="M10" i="3"/>
  <c r="E10" i="3"/>
  <c r="L9" i="3"/>
  <c r="L10" i="3" l="1"/>
  <c r="E11" i="3"/>
  <c r="I12" i="3"/>
  <c r="M11" i="3"/>
  <c r="E12" i="3" l="1"/>
  <c r="L11" i="3"/>
  <c r="I13" i="3"/>
  <c r="M12" i="3"/>
  <c r="I14" i="3" l="1"/>
  <c r="M13" i="3"/>
  <c r="E13" i="3"/>
  <c r="L12" i="3"/>
  <c r="E14" i="3" l="1"/>
  <c r="L13" i="3"/>
  <c r="I15" i="3"/>
  <c r="M14" i="3"/>
  <c r="I16" i="3" l="1"/>
  <c r="I17" i="3" s="1"/>
  <c r="M15" i="3"/>
  <c r="E15" i="3"/>
  <c r="L14" i="3"/>
  <c r="I18" i="3" l="1"/>
  <c r="M18" i="3" s="1"/>
  <c r="M17" i="3"/>
  <c r="M16" i="3"/>
  <c r="I19" i="3"/>
  <c r="E16" i="3"/>
  <c r="E17" i="3" s="1"/>
  <c r="L15" i="3"/>
  <c r="E18" i="3" l="1"/>
  <c r="L18" i="3" s="1"/>
  <c r="L17" i="3"/>
  <c r="L16" i="3"/>
  <c r="E19" i="3"/>
  <c r="I20" i="3"/>
  <c r="M19" i="3"/>
  <c r="M20" i="3" l="1"/>
  <c r="I21" i="3"/>
  <c r="I26" i="3" s="1"/>
  <c r="L19" i="3"/>
  <c r="E20" i="3"/>
  <c r="I27" i="3" l="1"/>
  <c r="M26" i="3"/>
  <c r="E21" i="3"/>
  <c r="E26" i="3" s="1"/>
  <c r="L20" i="3"/>
  <c r="M21" i="3"/>
  <c r="I22" i="3"/>
  <c r="L26" i="3" l="1"/>
  <c r="E27" i="3"/>
  <c r="M27" i="3"/>
  <c r="I28" i="3"/>
  <c r="M28" i="3" s="1"/>
  <c r="L21" i="3"/>
  <c r="E22" i="3"/>
  <c r="M22" i="3"/>
  <c r="I23" i="3"/>
  <c r="M23" i="3" s="1"/>
  <c r="L27" i="3" l="1"/>
  <c r="E28" i="3"/>
  <c r="L22" i="3"/>
  <c r="E23" i="3"/>
  <c r="L28" i="3" l="1"/>
  <c r="E29" i="3"/>
  <c r="L23" i="3"/>
  <c r="E24" i="3"/>
  <c r="E30" i="3" l="1"/>
  <c r="L30" i="3" s="1"/>
  <c r="L29" i="3"/>
  <c r="E25" i="3"/>
  <c r="L25" i="3" s="1"/>
  <c r="L24" i="3"/>
</calcChain>
</file>

<file path=xl/comments1.xml><?xml version="1.0" encoding="utf-8"?>
<comments xmlns="http://schemas.openxmlformats.org/spreadsheetml/2006/main">
  <authors>
    <author>Reddy, Thapovardhan</author>
  </authors>
  <commentList>
    <comment ref="C4" authorId="0" shapeId="0">
      <text>
        <r>
          <rPr>
            <b/>
            <sz val="9"/>
            <color rgb="FF000000"/>
            <rFont val="Tahoma"/>
            <family val="2"/>
          </rPr>
          <t>Reddy, Thapovardhan:</t>
        </r>
        <r>
          <rPr>
            <sz val="9"/>
            <color rgb="FF000000"/>
            <rFont val="Tahoma"/>
            <family val="2"/>
          </rPr>
          <t xml:space="preserve">
Variation in Man days due to PTO.</t>
        </r>
      </text>
    </comment>
  </commentList>
</comments>
</file>

<file path=xl/sharedStrings.xml><?xml version="1.0" encoding="utf-8"?>
<sst xmlns="http://schemas.openxmlformats.org/spreadsheetml/2006/main" count="3233" uniqueCount="428">
  <si>
    <t>Test Case Name</t>
  </si>
  <si>
    <t>Module</t>
  </si>
  <si>
    <t>Status</t>
  </si>
  <si>
    <t>Error Message</t>
  </si>
  <si>
    <t>Folder</t>
  </si>
  <si>
    <t>Description</t>
  </si>
  <si>
    <t>Time (in Mins)</t>
  </si>
  <si>
    <t>Comment</t>
  </si>
  <si>
    <t>AU_AP_VENDOR_AUDIT_REPORT</t>
  </si>
  <si>
    <t>\AUS_AUTOMATION\Accounts Payable_AUS</t>
  </si>
  <si>
    <t>AU_AP_VERIFY_ANZ_CHQ_EST_REP</t>
  </si>
  <si>
    <t>AU_AP_VERIFY_EFT_PAYMENT</t>
  </si>
  <si>
    <t>AU_AP_VERIFY_EXP_PAYMT</t>
  </si>
  <si>
    <t>AU_AP_VOUCHER_AUDIT_ALL_OPERAT</t>
  </si>
  <si>
    <t>AU_AP_VOUCHER_AUDIT_SETID</t>
  </si>
  <si>
    <t>AU_AP_VOUCHER_VALIDATION_ALL</t>
  </si>
  <si>
    <t>AU_AP_VOUCHER_VALIDATION_ORIGI</t>
  </si>
  <si>
    <t>AU_AP_VOUCHR_AUDIT_AL_VENDRORG</t>
  </si>
  <si>
    <t>AU_AP_WITHOLDING_VCHR</t>
  </si>
  <si>
    <t>AU_AP__PYMNT_REGISTRY_RPT</t>
  </si>
  <si>
    <t>AU_AP_VCHRPOST_ORIGIN</t>
  </si>
  <si>
    <t>AU_AP_APTOGL_ENDTOEND</t>
  </si>
  <si>
    <t>AU_AP_ASSET_VOUCHER</t>
  </si>
  <si>
    <t>AU_AP_CHLD_ARIBA_EXT</t>
  </si>
  <si>
    <t>AU_AP_CLOSE_VOUCHER</t>
  </si>
  <si>
    <t>AU_AP_CREATE_RUN_PYCL_EFT</t>
  </si>
  <si>
    <t>AU_AP_CREATE_VENDOR_VAT</t>
  </si>
  <si>
    <t>AU_AP_EMPTORIS_EXTRACT</t>
  </si>
  <si>
    <t>AU_AP_JOURNAL_VOUCHER</t>
  </si>
  <si>
    <t>AU_AP_MANUAL_CHK_PAYMENT</t>
  </si>
  <si>
    <t>AU_AP_OK2PAY_LOAD</t>
  </si>
  <si>
    <t>AU_AP_PARNT_ARIBA_EXTRCT_PRCSS</t>
  </si>
  <si>
    <t>AU_AP_PAYMENT_CANCEL_HOLD</t>
  </si>
  <si>
    <t>AU_AP_PAYMENT_CANCEL_NO_REISSU</t>
  </si>
  <si>
    <t>AU_AP_PAYMENT_CANCEL_REISSUE</t>
  </si>
  <si>
    <t>AU_AP_PAYMENT_MANUAL_RECORD</t>
  </si>
  <si>
    <t>AU_AP_PAYNT_INQRY_SEL_PAYMT_RE</t>
  </si>
  <si>
    <t>AU_AP_POSTED_VOUCHER_DELETION</t>
  </si>
  <si>
    <t>AU_AP_PSTD_VCHR_LIST_REP</t>
  </si>
  <si>
    <t>AU_AP_PYMNT_HISTRY_BANK_REPORT</t>
  </si>
  <si>
    <t>AU_AP_PYMNT_TRIAL_RG_RPT</t>
  </si>
  <si>
    <t>AU_AP_PYMT_HIS_REP_BY_SUPP</t>
  </si>
  <si>
    <t>AU_AP_PYT_HTRY_REPRT_BY_PAYMHD</t>
  </si>
  <si>
    <t>AU_AP_UNPOST_VOUCHER_DELETION</t>
  </si>
  <si>
    <t>AU_AP_UPDATE_VENDOR</t>
  </si>
  <si>
    <t>AU_AP_VALIDATION_BY_VENR_SETID</t>
  </si>
  <si>
    <t>AU_AP_VALIDATION_ORIGIN_VENDR</t>
  </si>
  <si>
    <t>AU_AP_VAT_VOUCHER</t>
  </si>
  <si>
    <t>AU_AP_VCHR_ENTRY_MUL_CURRENCY</t>
  </si>
  <si>
    <t>AU_AP_VENDOR_APPROVAL</t>
  </si>
  <si>
    <t/>
  </si>
  <si>
    <t>ANZ cheque estimation report</t>
  </si>
  <si>
    <t>Verify Express Payment</t>
  </si>
  <si>
    <t>Vchr Audit RptAll Operators Al</t>
  </si>
  <si>
    <t>Vchr Audit Rpt All Operators V</t>
  </si>
  <si>
    <t>Validation All Vendor All Orig</t>
  </si>
  <si>
    <t>Voucher validation by origin</t>
  </si>
  <si>
    <t>Vchr Audit Rpt All Operators A</t>
  </si>
  <si>
    <t>Verify Witholding voucher</t>
  </si>
  <si>
    <t>PAYMENT_REGISTER</t>
  </si>
  <si>
    <t>VCHR_POST_ORIGIN</t>
  </si>
  <si>
    <t>AP_TO_GL_ENDTOEND</t>
  </si>
  <si>
    <t>Asset Voucher multiline VAT</t>
  </si>
  <si>
    <t>CHLD_ARIBA_EXT_PROC</t>
  </si>
  <si>
    <t>Close Voucher Process</t>
  </si>
  <si>
    <t>Create&amp;Run Paycycle_EFT</t>
  </si>
  <si>
    <t>Create Vendor by VAT</t>
  </si>
  <si>
    <t>Emptoris Extract</t>
  </si>
  <si>
    <t>Journal Voucher Creation</t>
  </si>
  <si>
    <t>Manual check payment method</t>
  </si>
  <si>
    <t>ANZ_OK2PAY_LOAD</t>
  </si>
  <si>
    <t>PRNT_ARIBA_EXT_PROC</t>
  </si>
  <si>
    <t>Payment Cancel Reopen(hold)</t>
  </si>
  <si>
    <t>Payment cancel-do not reissue</t>
  </si>
  <si>
    <t>Payment Cancel Reopen(Reissue)</t>
  </si>
  <si>
    <t>Payment (Manual Record)</t>
  </si>
  <si>
    <t>Payment_inqry_slctd_pymnt_Refr</t>
  </si>
  <si>
    <t>PSTD_VCHR_LIST_REP</t>
  </si>
  <si>
    <t>Payment_history_Bank</t>
  </si>
  <si>
    <t>Trial Register</t>
  </si>
  <si>
    <t>PYMNT_HIS_BY_SUPPLIER</t>
  </si>
  <si>
    <t>PYMN_HIS_BY_PAY_MTHD</t>
  </si>
  <si>
    <t>Unpost_voucher_deletion</t>
  </si>
  <si>
    <t>Update Vendor Information</t>
  </si>
  <si>
    <t>Validation Vendor by SetId</t>
  </si>
  <si>
    <t>Validation origin &amp; vendor</t>
  </si>
  <si>
    <t>VAT Voucher</t>
  </si>
  <si>
    <t>Vendor Approval</t>
  </si>
  <si>
    <t>Accounts Payable</t>
  </si>
  <si>
    <t>CREATE_REQUISITON_IND</t>
  </si>
  <si>
    <t>INQUIRE_ON_PO_INQUIRY_INDIA</t>
  </si>
  <si>
    <t>INQUIRE_ON_RECEIPT_LOC_IND_01</t>
  </si>
  <si>
    <t>INQUIRE_ON_RECEIPT_LOC_IND_02</t>
  </si>
  <si>
    <t>INQUIRE_RECEIPT_INDIA_01</t>
  </si>
  <si>
    <t>INQUIRE_RECEIPT_INDIA_02</t>
  </si>
  <si>
    <t>INQUIRE_RECEIPT_INDIA_03</t>
  </si>
  <si>
    <t>INQUIRE_RECEIPT_INDIA_SHELL</t>
  </si>
  <si>
    <t>INQUIRE_RECEIPT_ON_LOC_SHELL</t>
  </si>
  <si>
    <t>PO_ACTIV_REPORT</t>
  </si>
  <si>
    <t>PO_EXPEDITIN_REPORT</t>
  </si>
  <si>
    <t>CREATE_CHANGE_ORDER_ADD_NEWLIN</t>
  </si>
  <si>
    <t>CREATE_CHANGE_ORD_CANCEL_INDIA</t>
  </si>
  <si>
    <t>CREATE_CHANGE_ORD_CHANGE_ITEM</t>
  </si>
  <si>
    <t>CREATE_ONLINE_PO_COPY_4M_REQ</t>
  </si>
  <si>
    <t>CREATE_PO_INDIA</t>
  </si>
  <si>
    <t>CREATE_REQUISITION</t>
  </si>
  <si>
    <t>PUR_P2P_WITH_ASS_EPRO_TILL_AM</t>
  </si>
  <si>
    <t>PUR_PO_VO_CANNOT_BE_PAID_WO</t>
  </si>
  <si>
    <t>PUR_RECEIPT_ACC_DETAIL_REPORT</t>
  </si>
  <si>
    <t>PUR_RECEIPT_DELIV_REPORT</t>
  </si>
  <si>
    <t>PUR_RECEIPT_SHIP_TO_DETAI_REP</t>
  </si>
  <si>
    <t>PUR_RECEIPT_SUMM_REPORT</t>
  </si>
  <si>
    <t>PUR_REQU_TO_PO_XREF_REPORT</t>
  </si>
  <si>
    <t>PUR_RESUBMIT_REQUSITION</t>
  </si>
  <si>
    <t>PUR_REVIEW_CHANGE_ORDER_HISTOR</t>
  </si>
  <si>
    <t>PUR_RUN_PAY_CYCLE_AND_SCHEDULE</t>
  </si>
  <si>
    <t>PUR_RUN_PURGE_STAGED_TABLES</t>
  </si>
  <si>
    <t>PUR_SUBMIT_REQ_EMAIL</t>
  </si>
  <si>
    <t>PUR_VERIFY_3_WAY_EXCEPTION_OV</t>
  </si>
  <si>
    <t>PUR_VERIFY_CREATION_OF_PO_VOU</t>
  </si>
  <si>
    <t>PUR_VERIFY_CREATION_OF_VOU_PO</t>
  </si>
  <si>
    <t>PUR_VERIFY_DAM</t>
  </si>
  <si>
    <t>PUR_VERIFY_THREE_WAY_MATCH</t>
  </si>
  <si>
    <t>PO_ITM_CATEGORY_USAGE_REPORT</t>
  </si>
  <si>
    <t>PO_LISTING_REPORT</t>
  </si>
  <si>
    <t>PO_PRINT_REPORT</t>
  </si>
  <si>
    <t>PO_SCHEDULE_LISTING_REPORT</t>
  </si>
  <si>
    <t>PO_STATUS_LISTING_REPORT</t>
  </si>
  <si>
    <t>PO_TO_REQ_XREF_REPORT</t>
  </si>
  <si>
    <t>PO_WITH_ATTACHMENTS_INDIA</t>
  </si>
  <si>
    <t>PUR_ATTACH_SCAN_INV_TO_PO_VOU</t>
  </si>
  <si>
    <t>PUR_CANCEL_DISPATCHE_PO_PARTIA</t>
  </si>
  <si>
    <t>PUR_CANCEL_DISPATCH_PO_NOTRECE</t>
  </si>
  <si>
    <t>PUR_CREATION_OF_VOUCHER_FR_PO</t>
  </si>
  <si>
    <t>PUR_DENY_REQUISITION</t>
  </si>
  <si>
    <t>PUR_DISPATCH_PURCHASE_ORDER_ON</t>
  </si>
  <si>
    <t>PUR_EMAIL_NOTIFY_FOR_MISSING_R</t>
  </si>
  <si>
    <t>PUR_GENERATE_JOURNA_ENT_FOR_PO</t>
  </si>
  <si>
    <t>PUR_IND_APPROVE_A_REQUISITION</t>
  </si>
  <si>
    <t>PUR_IND_CANCEL_SINGLE_REC_LINE</t>
  </si>
  <si>
    <t>PUR_IND_CANCEL_WHOLE_RECEIPT</t>
  </si>
  <si>
    <t>PUR_IND_CLOSE_A_SINGLE_RECEIPT</t>
  </si>
  <si>
    <t>PUR_IND_CREATE_A_RECEIPT</t>
  </si>
  <si>
    <t>PUR_IND_P2P_WITHOUT_ASSET_EPR</t>
  </si>
  <si>
    <t>PUR_IND_PO_CALCULATION_PRO</t>
  </si>
  <si>
    <t>PUR_IND_PO_CREATE_PROCESS</t>
  </si>
  <si>
    <t>PUR_IND_RECEIPT_1_LINE_PO_FULL</t>
  </si>
  <si>
    <t>PUR_IND_RECEIPT_2_LINE_PO_FULL</t>
  </si>
  <si>
    <t>PUR_IND_RECEPT_1_LINE_2_PO_PAR</t>
  </si>
  <si>
    <t>PUR_IND_REJECT_RECEIVED_MATER</t>
  </si>
  <si>
    <t>PUR_IND_REJECT_RECEIVE_MATERIA</t>
  </si>
  <si>
    <t>PUR_IND_RUN_PO_RECONCILE_PRO</t>
  </si>
  <si>
    <t>PUR_IND_SOURCE_REQUISITON_TO</t>
  </si>
  <si>
    <t>PUR_NO_MATCH_PO_VOUCHER_CANNOT</t>
  </si>
  <si>
    <t>Purchasing</t>
  </si>
  <si>
    <t>Inquire on Purchase Orders - P</t>
  </si>
  <si>
    <t>Inquire on Receipts based on L</t>
  </si>
  <si>
    <t>approve requisition</t>
  </si>
  <si>
    <t>create po and receipt</t>
  </si>
  <si>
    <t>verifying receipt status</t>
  </si>
  <si>
    <t>Inquire Receipt</t>
  </si>
  <si>
    <t>PO activity report</t>
  </si>
  <si>
    <t>PO Expediting report</t>
  </si>
  <si>
    <t>Create Change order_Add new li</t>
  </si>
  <si>
    <t>CREATE_CHANGE_ORDER_CANCEL</t>
  </si>
  <si>
    <t>Create Change order_Change ite</t>
  </si>
  <si>
    <t>Create Online PO copy from req</t>
  </si>
  <si>
    <t>01. Create Requisition</t>
  </si>
  <si>
    <t>05.PO vouchers cannot be paid</t>
  </si>
  <si>
    <t>Receipt account detail report</t>
  </si>
  <si>
    <t>Receipt delivery report</t>
  </si>
  <si>
    <t>Receipt Ship to detail report</t>
  </si>
  <si>
    <t>Receipt Summary report</t>
  </si>
  <si>
    <t>Requisition to PO XREF Report</t>
  </si>
  <si>
    <t>Review Change order history</t>
  </si>
  <si>
    <t>17. Run Pay cycle and Schedule</t>
  </si>
  <si>
    <t>Run Purge staged tables proces</t>
  </si>
  <si>
    <t>03. Submit Requisition - email</t>
  </si>
  <si>
    <t>14. Verify 3 way exception ove</t>
  </si>
  <si>
    <t>10. Verify Creation of PO Vouc</t>
  </si>
  <si>
    <t>11. Verify Creation of voucher</t>
  </si>
  <si>
    <t>VERIFY_DAM</t>
  </si>
  <si>
    <t>13. Verify three way matching</t>
  </si>
  <si>
    <t>PO Item category usage report</t>
  </si>
  <si>
    <t>PO Listings report</t>
  </si>
  <si>
    <t>Purcahse order print report</t>
  </si>
  <si>
    <t>PO Schedule listings report</t>
  </si>
  <si>
    <t>PO Status listings report</t>
  </si>
  <si>
    <t>PO to requisition XREF report</t>
  </si>
  <si>
    <t>PO with attachments</t>
  </si>
  <si>
    <t>12. Attach scanned invoice to</t>
  </si>
  <si>
    <t>Cancel a Dispatched PO that ha</t>
  </si>
  <si>
    <t>DENY REQUISITION</t>
  </si>
  <si>
    <t>08. Dispatch Po EMAIL</t>
  </si>
  <si>
    <t>15. Email notifications for Mi</t>
  </si>
  <si>
    <t>18. Generate Journal Entries f</t>
  </si>
  <si>
    <t>Cancel single receipt line</t>
  </si>
  <si>
    <t>Cancel whole receipt</t>
  </si>
  <si>
    <t>09. Create a receipt</t>
  </si>
  <si>
    <t>Reject received materials for</t>
  </si>
  <si>
    <t>Reject received material credi</t>
  </si>
  <si>
    <t>05 Run PO Reconcile Process</t>
  </si>
  <si>
    <t>16. No-Match PO vouchers canno</t>
  </si>
  <si>
    <t>\AUS_AUTOMATION\NWOW35\IND\ST\Purchasing</t>
  </si>
  <si>
    <t>\AUS_AUTOMATION\NWOW35\IND\ST\Purchasing\PO INQUIRY</t>
  </si>
  <si>
    <t>\AUS_AUTOMATION\NWOW35\IND\ST\Purchasing\PO Reports</t>
  </si>
  <si>
    <t>\AUS_AUTOMATION\NWOW35\IND\ST\Purchasing\PO Maintainance</t>
  </si>
  <si>
    <t>\AUS_AUTOMATION\NWOW35\IND\ST\Purchasing\PO Creation</t>
  </si>
  <si>
    <t>\AUS_AUTOMATION\NWOW35\IND\ST\Purchasing\PO vouchers</t>
  </si>
  <si>
    <t>\AUS_AUTOMATION\NWOW35\IND\ST\Purchasing\PO Processing</t>
  </si>
  <si>
    <t>\AUS_AUTOMATION\NWOW35\IND\ST\Purchasing\Receiving</t>
  </si>
  <si>
    <t>CREATE_REQUISITON</t>
  </si>
  <si>
    <t>CREATE_REQ_WITH_ATTACH_COMMENT</t>
  </si>
  <si>
    <t>CREATE_SPECIAL_REQ_WITH_VENDOR</t>
  </si>
  <si>
    <t>EPOMODIFY_AN_EXISTING_CATEGORY</t>
  </si>
  <si>
    <t>EPO_PENDING_REQUISITION_MODIFY</t>
  </si>
  <si>
    <t>EPO_REQ_SOURCE_PO_SOURCE_NOTCH</t>
  </si>
  <si>
    <t>EPO_SOURCE_REQUISITON_TO_A_PO</t>
  </si>
  <si>
    <t>EPO_SOURCE_REQ_PO_EXCEPTION</t>
  </si>
  <si>
    <t>EPO_VERIFY_ADD_A_NEW_UOM_US</t>
  </si>
  <si>
    <t>EPO_VERIFY_APPROVE_FISCAL_REQ</t>
  </si>
  <si>
    <t>EPO_VERIFY_CANCEL_REQUISITION</t>
  </si>
  <si>
    <t>EPO_VERIFY_CLOSE_REQUISITION</t>
  </si>
  <si>
    <t>EPO_VERIFY_CREATE_CATELOG_REQ</t>
  </si>
  <si>
    <t>EPO_VERIFY_DENY_REQUIS_FISCAL</t>
  </si>
  <si>
    <t>EPO_VERIFY_EDIT_REQUISITION</t>
  </si>
  <si>
    <t>EPO_VERIFY_FUNCTIONA_ADD_BUYER</t>
  </si>
  <si>
    <t>EPO_VERIFY_FUNCTIONA_ADD_REQ</t>
  </si>
  <si>
    <t>EPO_VERIFY_FUNCTIONA_ADD_SHIP</t>
  </si>
  <si>
    <t>EPO_VERIFY_FUNCTION_UPD_BUY</t>
  </si>
  <si>
    <t>EPO_VERIFY_INACTIVATE_ITEM</t>
  </si>
  <si>
    <t>EPO_VERIFY_LEVEL_1_FISCAL_APRO</t>
  </si>
  <si>
    <t>EPO_VERIFY_LEVEL_2_FISCAL_APPR</t>
  </si>
  <si>
    <t>EPO_VERIFY_MODIFY_AN_ITEM_AD</t>
  </si>
  <si>
    <t>EPO_VERIFY_REQUI_PRINT_REPOR</t>
  </si>
  <si>
    <t>EPO_VERIFY_REQ_COST_DISTRIB_RE</t>
  </si>
  <si>
    <t>EPO_VERIFY_SEARCH_CATEGORY</t>
  </si>
  <si>
    <t>EPO_VERIFY_SEARCH_ITEM</t>
  </si>
  <si>
    <t>EPO_VERIFY_SELF_SERVI_PAGE_REQ</t>
  </si>
  <si>
    <t>EPO_VERIFY_THE_FUNCTIONALI_TO</t>
  </si>
  <si>
    <t>EPO_VER_SPECIA_REQ_WITHOT_VEND</t>
  </si>
  <si>
    <t>CREATE_A_NEW_ITEM</t>
  </si>
  <si>
    <t>CREATE_A_NEW_ITEM_GROUP</t>
  </si>
  <si>
    <t>CREATE_A_NEW_ITEM_WITH_VERIFY</t>
  </si>
  <si>
    <t>CREATE_NEW_CATEGORY</t>
  </si>
  <si>
    <t>CREATE_NEW_ITEM_FAMILY</t>
  </si>
  <si>
    <t>e-Procurement</t>
  </si>
  <si>
    <t>\AUS_AUTOMATION\NWOW35\NZL\ST\Eprocurement\02.Requisition</t>
  </si>
  <si>
    <t>\AUS_AUTOMATION\NWOW35\NZL\ST\Eprocurement\Categories and Items</t>
  </si>
  <si>
    <t>\AUS_AUTOMATION\NWOW35\NZL\ST\Eprocurement\03.Workflow</t>
  </si>
  <si>
    <t>\AUS_AUTOMATION\NWOW35\NZL\ST\Eprocurement\04.Reports</t>
  </si>
  <si>
    <t>\AUS_AUTOMATION\NWOW35\NZL\ST\Eprocurement\Categories and Items\01.Create a new category</t>
  </si>
  <si>
    <t>Creating a requisition</t>
  </si>
  <si>
    <t>08.Verify Create requisition a</t>
  </si>
  <si>
    <t>01.Create a special request wi</t>
  </si>
  <si>
    <t>To modify an Existing Category</t>
  </si>
  <si>
    <t>13.Verify that The Pending Req</t>
  </si>
  <si>
    <t>13.Verify that the requisition</t>
  </si>
  <si>
    <t>01 Source Requisiton to a PO</t>
  </si>
  <si>
    <t>15.Verify the Source Requisiti</t>
  </si>
  <si>
    <t>06.Verify Add a new UOM and us</t>
  </si>
  <si>
    <t>06.Verify Approve Fiscal requi</t>
  </si>
  <si>
    <t>Verifying cancellation of req</t>
  </si>
  <si>
    <t>07Verify create Catelog requis</t>
  </si>
  <si>
    <t>08.Verify Deny Requisition at</t>
  </si>
  <si>
    <t>09.Verify Edit Requisition</t>
  </si>
  <si>
    <t>14.Verify The functionality to</t>
  </si>
  <si>
    <t>13.Verify The Functionality to</t>
  </si>
  <si>
    <t>15.Verify the Functionality to</t>
  </si>
  <si>
    <t>17.Verify the Functionality to</t>
  </si>
  <si>
    <t>16.Verify the Functionality to</t>
  </si>
  <si>
    <t>07.Verify Inactivate Item</t>
  </si>
  <si>
    <t>16. Verify level 1 Fiscal appr</t>
  </si>
  <si>
    <t>17. Verify Level 2 Fiscal appr</t>
  </si>
  <si>
    <t>09.Verify Modify an item by ad</t>
  </si>
  <si>
    <t>02.Verify Requisition Print Re</t>
  </si>
  <si>
    <t>01.Verify Requisition cost dis</t>
  </si>
  <si>
    <t>11.Verify Search Category</t>
  </si>
  <si>
    <t>12.Verify Search Item</t>
  </si>
  <si>
    <t>198.Verify The Self Service pa</t>
  </si>
  <si>
    <t>06Verify Create a special requ</t>
  </si>
  <si>
    <t>Creating a new Item</t>
  </si>
  <si>
    <t>Creating a new item group</t>
  </si>
  <si>
    <t>Item Verify Seatch</t>
  </si>
  <si>
    <t>Create a new category</t>
  </si>
  <si>
    <t>Creating a new item Family</t>
  </si>
  <si>
    <t>Fail</t>
  </si>
  <si>
    <t>Page.PromptOk: Multiple values returned after Search</t>
  </si>
  <si>
    <t>Msg: Payment amount must be greater than 0. (7015,73)</t>
  </si>
  <si>
    <t>Object not found in the page, or the access is denied to the Frame.</t>
  </si>
  <si>
    <t>Pass</t>
  </si>
  <si>
    <t>Process request has timed out for instance 17270445 with status PROCESSING</t>
  </si>
  <si>
    <t>combobox [name=PRCSRQSTDLG_WRK_SERVERNAME] is display only and the value is wrong.</t>
  </si>
  <si>
    <t>Warning</t>
  </si>
  <si>
    <t>Msg: Invalid value -- press the prompt button or hyperlink for a list of valid values (15,11)</t>
  </si>
  <si>
    <t>Msg: You are not authorized to access this component. (40,20)</t>
  </si>
  <si>
    <t>Condition Failed (If &amp;var1="PDF")PDF not found</t>
  </si>
  <si>
    <t>Msg: Warning -- Invoice date is greater than today's date. (7030,243)</t>
  </si>
  <si>
    <t>Cannot access the component</t>
  </si>
  <si>
    <t>Page.Prompt: The action mode is not defined for this case.</t>
  </si>
  <si>
    <t>text [Name=PYMNT_VCHR_XREF_SCHEDULED_PAY_DT$0] is display only and the value is wrong.</t>
  </si>
  <si>
    <t>The link/button Name=CDM_WRK_INDEX_BTN$0 to sec page disabled OR sec page not recognized as one</t>
  </si>
  <si>
    <t>Process anz0541a not found in Process list</t>
  </si>
  <si>
    <t>No parameters</t>
  </si>
  <si>
    <t xml:space="preserve">No buyer in the prompt in valid </t>
  </si>
  <si>
    <t>Page.PromptOk: No matching values were found when attempting to Update a component</t>
  </si>
  <si>
    <t>Key: id=CDM_LIST_VW_PRCSINSTANCE [span] - Value: 17270788</t>
  </si>
  <si>
    <t>Fail getting status, error trying synchronization</t>
  </si>
  <si>
    <t>item not found</t>
  </si>
  <si>
    <t>Scroll 1. Button not Found: Insert Row (+)</t>
  </si>
  <si>
    <t>Invalid value:  Approval Routing</t>
  </si>
  <si>
    <t>It is not possible to set the value.</t>
  </si>
  <si>
    <t>Msg: You are not authorized to enter suppliers.  Contact your system administrator. (7025,9)</t>
  </si>
  <si>
    <t>No Success (final status) &lt;&gt; success (expected status)</t>
  </si>
  <si>
    <t>Scroll 1. Row not Found: 16954343, 0</t>
  </si>
  <si>
    <t>Object not found, or Frame access denied</t>
  </si>
  <si>
    <t>Scroll 1. Row not Found: 16954380</t>
  </si>
  <si>
    <t>Msg: The system does not understand the date you entered. Example date: %1</t>
  </si>
  <si>
    <t>Not authorized to enter suppliers with Venkat ID</t>
  </si>
  <si>
    <t>no files so process ran to no success</t>
  </si>
  <si>
    <t>Ran for SGP as 05025 BU not present in the lookup</t>
  </si>
  <si>
    <t>Ran for IND as 05025 BU not present in the lookup</t>
  </si>
  <si>
    <t>Authorization error</t>
  </si>
  <si>
    <t>button.Click  [name=PV_REQ_LINE_WRK_PV_INSERT_LINE$0];Msg: Invalid Supplier ID, please check your entry.</t>
  </si>
  <si>
    <t>link.Click  [text=~*0000418874,];Object not found in the page, or the access is denied to the Frame.</t>
  </si>
  <si>
    <t>Scroll [1] Start: $1,  Action: sel,  Key: 000000000000119396;Scroll 1. Row not Found: 000000000000119396</t>
  </si>
  <si>
    <t>link.Click  [name=~PV_MAINNAV_HTML_PV_MANAGERLINK$*$];Object not found, or Frame access denied</t>
  </si>
  <si>
    <t>button.Click  [Name=#ICSave];Msg: Warning -- If you do not select a Purchase Order status, no PO will be printed for this run control ID. Continue? (10010,1)</t>
  </si>
  <si>
    <t>SecPage: PO_DFLT_RETROFIT;Msg: Invalid value -- press the prompt button or hyperlink for a list of valid values (15,11)</t>
  </si>
  <si>
    <t>SecPage: PO_DEFAULTS;Msg: Invalid value -- press the prompt button or hyperlink for a list of valid values (15,11)</t>
  </si>
  <si>
    <t>text.Set_Value [name=VCHR_ADDSRCH_VW_VENDOR_ID] -&gt; &amp;supplier_id;Msg: Invalid value -- press the prompt button or hyperlink for a list of valid values (15,11)</t>
  </si>
  <si>
    <t>link.Click  [text=Select All];Object not found in the page, or the access is denied to the Frame.</t>
  </si>
  <si>
    <t>combobox.Set_Value [name=PRCSRQSTDLG_WRK_SERVERNAME] -&gt; PSUNX;combobox [name=PRCSRQSTDLG_WRK_SERVERNAME] is display only and the value is wrong.</t>
  </si>
  <si>
    <t xml:space="preserve">Scroll [1] Start: $0,  Action: sel,  Key: RECV_DEL; PageSave: NOT CONFIRMED </t>
  </si>
  <si>
    <t xml:space="preserve">Scroll [1] Start: $1,  Action: sel,  Key: POX5010;PageSave: NOT CONFIRMED </t>
  </si>
  <si>
    <t xml:space="preserve">Scroll [1] Start: $0,  Action: sel,  Key: POX1100;PageSave: NOT CONFIRMED </t>
  </si>
  <si>
    <t>Verify: id=PSXLATITEM_XLATSHORTNAME [span] -&gt; Pending;Object not found in the page, or the access is denied to the Frame.</t>
  </si>
  <si>
    <t>text.Set_Value [name=RUN_CNTL_PUR_PO_ID] -&gt; &amp;poid;Msg: Invalid value -- press the prompt button or hyperlink for a list of valid values (15,11)</t>
  </si>
  <si>
    <t>link.Click  [id=pthdr2logout];Object not found in the page, or the access is denied to the Frame.</t>
  </si>
  <si>
    <t>text.Set_Value [Name=VCHR_ADDSRCH_VW_VENDOR_ID] -&gt; 00993654;Msg: Invalid value -- press the prompt button or hyperlink for a list of valid values (15,11)</t>
  </si>
  <si>
    <t>text.Set_Value [Name=QUERY_RUN_PARM_BNDVALUE$0] -&gt; APAUPC;Object not found in the page, or the access is denied to the Frame.</t>
  </si>
  <si>
    <t>button.Click  [name=#ICSearch];Msg: You are not authorized to post vouchers.(button.Click  [Name=#ICSave];Msg: Highlighted fields are required. (15,30))</t>
  </si>
  <si>
    <t>button.Click  [name=#ICSearch];Msg: Invalid value -- press the prompt button or hyperlink for a list of valid values (15,11)</t>
  </si>
  <si>
    <t>No matching values were found when attempting to Update a component</t>
  </si>
  <si>
    <t>anz0541a not found in process list</t>
  </si>
  <si>
    <t>Invalid value -- press the prompt button or hyperlink for a list of valid values</t>
  </si>
  <si>
    <t>Invalid Supplier ID</t>
  </si>
  <si>
    <t>Object not found in the page</t>
  </si>
  <si>
    <t>You are not authorized to approve the supplier</t>
  </si>
  <si>
    <t>Received' (actual) &lt;&gt; 'Closed' (expected)</t>
  </si>
  <si>
    <t>IRN Number field is Mandatory</t>
  </si>
  <si>
    <t>No Success</t>
  </si>
  <si>
    <t>Approvals list need to be updated</t>
  </si>
  <si>
    <t>Row Labels</t>
  </si>
  <si>
    <t>Grand Total</t>
  </si>
  <si>
    <t>Column Labels</t>
  </si>
  <si>
    <t>Count of Test Case Name</t>
  </si>
  <si>
    <t>Dates</t>
  </si>
  <si>
    <t>Test Week</t>
  </si>
  <si>
    <t>Man Days Available</t>
  </si>
  <si>
    <t xml:space="preserve">
Planned Test Cases
(per day)</t>
  </si>
  <si>
    <t>Planned Test Cases
(cumulative)</t>
  </si>
  <si>
    <t>Failed Test Cases incl Blocked</t>
  </si>
  <si>
    <t>Failed Test Cases (cumulative)</t>
  </si>
  <si>
    <t>Actual Executed Test Cases incl NA
(per day)</t>
  </si>
  <si>
    <t>Actual Executed Test Cases
(cumulative)</t>
  </si>
  <si>
    <t xml:space="preserve">Difference in Test Execution </t>
  </si>
  <si>
    <t xml:space="preserve">Cumulative Difference in Test Execution </t>
  </si>
  <si>
    <t>Planned Test Execution %</t>
  </si>
  <si>
    <t>Actual Test Execution %</t>
  </si>
  <si>
    <t>Activity</t>
  </si>
  <si>
    <t>Holiday</t>
  </si>
  <si>
    <t>Automation Script debugging / tuning</t>
  </si>
  <si>
    <t>Total Failed Automation Test Cases</t>
  </si>
  <si>
    <t>Average TC Execution/Person Day</t>
  </si>
  <si>
    <t>AU AP Batch Run / Execution</t>
  </si>
  <si>
    <t>AU e-Pro Batch Run / Execution</t>
  </si>
  <si>
    <t>AU Purchasing Batch Run / Execution</t>
  </si>
  <si>
    <t>Asignee</t>
  </si>
  <si>
    <t>Aishwarya</t>
  </si>
  <si>
    <t>Bhanu</t>
  </si>
  <si>
    <t>BUG FIX UPDATE</t>
  </si>
  <si>
    <t>PASS</t>
  </si>
  <si>
    <t>nazeer</t>
  </si>
  <si>
    <t>Correpted</t>
  </si>
  <si>
    <t>WARNING</t>
  </si>
  <si>
    <t>Nazeer</t>
  </si>
  <si>
    <t>depends on receipt india 01 and create_requistion india</t>
  </si>
  <si>
    <t>depends on receipt india 01</t>
  </si>
  <si>
    <t>FAIL text.Set_Value [Name=VOUCHER_PYMNT_TERMS_CD] -&gt; 0</t>
  </si>
  <si>
    <t>FAIL combobox.Set_Value [Name=QUERY_RUN_WRK_QUERY_TYPES] -&gt; 1</t>
  </si>
  <si>
    <t>FAIL heck field: ID=~PSXLATITEM_XLATLONGNAME$*$, 'Postable' (actual) &lt;&gt; 'Approved' (expected)</t>
  </si>
  <si>
    <t>FAIL button.Click  [Name=AP_VCHR_INQ_WRK_SEARCH_BUTTON]</t>
  </si>
  <si>
    <t>FAIL Check field: ID=APD_MANDFT_WRK_AMOUNT_TO_APPLY, '0' (actual) &lt;&gt; '100' (expected)</t>
  </si>
  <si>
    <t>FAIL Object not found in the page, or the access is denied to the Frame.</t>
  </si>
  <si>
    <t>FAIL Page.PromptOk: Multiple values returned after Search</t>
  </si>
  <si>
    <t>FAIL text [Name=PYMNT_XREF_WRK_PYMNT_DT$0] is display only and the value is wrong.</t>
  </si>
  <si>
    <t>FAIL Msg: Invalid value -- press the prompt button or hyperlink for a list of valid values (15,11)</t>
  </si>
  <si>
    <t>fail nz items are selected.</t>
  </si>
  <si>
    <t>fail html code</t>
  </si>
  <si>
    <t>HTML ERROR</t>
  </si>
  <si>
    <t>Fail po id not getting generated after saving</t>
  </si>
  <si>
    <t>FAIL HSN CODE IRN CODE MANDATORY</t>
  </si>
  <si>
    <t>fail html error cell not found</t>
  </si>
  <si>
    <t>fail The cell 'index=0/0/0' doesn't exist. Please, enter a valid cell index.</t>
  </si>
  <si>
    <t xml:space="preserve">fail last two approval stages unknown </t>
  </si>
  <si>
    <t>Passed after updating the Invoice ID and the Voucher Post Testcase name</t>
  </si>
  <si>
    <t>PSBATCH password got updated and it is working post that.</t>
  </si>
  <si>
    <t>worked fine after updating invoice id,vendor id,account,department,witholding type details and deleted one step related to the vendor id details at payments tab</t>
  </si>
  <si>
    <t>last step exepected closed but actual received.</t>
  </si>
  <si>
    <t>pass</t>
  </si>
  <si>
    <t>error in paycycle</t>
  </si>
  <si>
    <t>problem wid paycyel after red marks</t>
  </si>
  <si>
    <t>bhanu</t>
  </si>
  <si>
    <t>Default Country</t>
  </si>
  <si>
    <t>Other Country</t>
  </si>
  <si>
    <t>IND</t>
  </si>
  <si>
    <t>NA</t>
  </si>
  <si>
    <t>NZL</t>
  </si>
  <si>
    <t>AUS</t>
  </si>
  <si>
    <t>CHN</t>
  </si>
  <si>
    <t>JPN</t>
  </si>
  <si>
    <t>LAOS</t>
  </si>
  <si>
    <t>SGP</t>
  </si>
  <si>
    <t>TWN</t>
  </si>
  <si>
    <t>VNM</t>
  </si>
  <si>
    <t>exceuting of other countries:</t>
  </si>
  <si>
    <t>error : china bu 07380 not there in GBFUDEV1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</si>
</sst>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ddd\ dd\ mmm"/>
    <numFmt numFmtId="165" formatCode="0.0"/>
    <numFmt numFmtId="166" formatCode="0_ ;[Red]\-0\ "/>
  </numFmts>
  <fonts count="11" x14ac:knownFonts="1">
    <font>
      <sz val="10"/>
      <color theme="1"/>
      <name val="Verdana"/>
      <family val="2"/>
    </font>
    <font>
      <b/>
      <sz val="10"/>
      <color theme="1"/>
      <name val="Verdana"/>
      <family val="2"/>
    </font>
    <font>
      <sz val="10"/>
      <color theme="1"/>
      <name val="Verdana"/>
      <family val="2"/>
    </font>
    <font>
      <b/>
      <sz val="9"/>
      <name val="Arial"/>
      <family val="2"/>
    </font>
    <font>
      <sz val="9"/>
      <name val="Arial"/>
      <family val="2"/>
    </font>
    <font>
      <b/>
      <sz val="9"/>
      <color rgb="FF000000"/>
      <name val="Tahoma"/>
      <family val="2"/>
    </font>
    <font>
      <sz val="9"/>
      <color rgb="FF000000"/>
      <name val="Tahoma"/>
      <family val="2"/>
    </font>
    <font>
      <sz val="8"/>
      <name val="Arial"/>
      <family val="2"/>
    </font>
    <font>
      <b/>
      <sz val="8"/>
      <name val="Arial"/>
      <family val="2"/>
    </font>
    <font>
      <sz val="10"/>
      <color rgb="FFFF0000"/>
      <name val="Verdana"/>
      <family val="2"/>
    </font>
    <font>
      <sz val="10"/>
      <name val="Verdana"/>
      <family val="2"/>
    </font>
  </fonts>
  <fills count="18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rgb="FFFFFF99"/>
        <bgColor rgb="FF000000"/>
      </patternFill>
    </fill>
    <fill>
      <patternFill patternType="solid">
        <fgColor rgb="FFE6B8B7"/>
        <bgColor rgb="FF000000"/>
      </patternFill>
    </fill>
    <fill>
      <patternFill patternType="solid">
        <fgColor rgb="FFDA9694"/>
        <bgColor rgb="FF000000"/>
      </patternFill>
    </fill>
    <fill>
      <patternFill patternType="solid">
        <fgColor rgb="FF92CDDC"/>
        <bgColor rgb="FF000000"/>
      </patternFill>
    </fill>
    <fill>
      <patternFill patternType="solid">
        <fgColor rgb="FF00B0F0"/>
        <bgColor rgb="FF000000"/>
      </patternFill>
    </fill>
    <fill>
      <patternFill patternType="solid">
        <fgColor rgb="FFFABF8F"/>
        <bgColor rgb="FF000000"/>
      </patternFill>
    </fill>
    <fill>
      <patternFill patternType="solid">
        <fgColor rgb="FFE26B0A"/>
        <bgColor rgb="FF000000"/>
      </patternFill>
    </fill>
    <fill>
      <patternFill patternType="solid">
        <fgColor rgb="FFD9D9D9"/>
        <bgColor rgb="FF000000"/>
      </patternFill>
    </fill>
    <fill>
      <patternFill patternType="solid">
        <fgColor theme="7" tint="0.79998168889431442"/>
        <bgColor rgb="FF000000"/>
      </patternFill>
    </fill>
    <fill>
      <patternFill patternType="solid">
        <fgColor rgb="FFBFBFBF"/>
        <bgColor rgb="FF000000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66">
    <xf numFmtId="0" fontId="0" fillId="0" borderId="0" xfId="0"/>
    <xf numFmtId="0" fontId="1" fillId="2" borderId="1" xfId="0" applyFont="1" applyFill="1" applyBorder="1"/>
    <xf numFmtId="0" fontId="0" fillId="0" borderId="1" xfId="0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3" fillId="3" borderId="2" xfId="0" applyFont="1" applyFill="1" applyBorder="1" applyAlignment="1">
      <alignment horizontal="center" wrapText="1"/>
    </xf>
    <xf numFmtId="0" fontId="3" fillId="4" borderId="2" xfId="0" applyFont="1" applyFill="1" applyBorder="1" applyAlignment="1">
      <alignment horizontal="center" wrapText="1"/>
    </xf>
    <xf numFmtId="0" fontId="3" fillId="5" borderId="2" xfId="0" applyFont="1" applyFill="1" applyBorder="1" applyAlignment="1">
      <alignment horizontal="center" wrapText="1"/>
    </xf>
    <xf numFmtId="0" fontId="3" fillId="6" borderId="2" xfId="0" applyFont="1" applyFill="1" applyBorder="1" applyAlignment="1">
      <alignment horizontal="center" wrapText="1"/>
    </xf>
    <xf numFmtId="0" fontId="3" fillId="7" borderId="2" xfId="0" applyFont="1" applyFill="1" applyBorder="1" applyAlignment="1">
      <alignment horizontal="center" wrapText="1"/>
    </xf>
    <xf numFmtId="0" fontId="3" fillId="8" borderId="2" xfId="0" applyFont="1" applyFill="1" applyBorder="1" applyAlignment="1">
      <alignment horizontal="center" wrapText="1"/>
    </xf>
    <xf numFmtId="0" fontId="3" fillId="9" borderId="2" xfId="0" applyFont="1" applyFill="1" applyBorder="1" applyAlignment="1">
      <alignment horizontal="center" wrapText="1"/>
    </xf>
    <xf numFmtId="0" fontId="3" fillId="10" borderId="2" xfId="0" applyFont="1" applyFill="1" applyBorder="1" applyAlignment="1">
      <alignment horizontal="center" wrapText="1"/>
    </xf>
    <xf numFmtId="0" fontId="3" fillId="10" borderId="3" xfId="0" applyFont="1" applyFill="1" applyBorder="1" applyAlignment="1">
      <alignment horizontal="center" wrapText="1"/>
    </xf>
    <xf numFmtId="0" fontId="3" fillId="11" borderId="2" xfId="0" applyFont="1" applyFill="1" applyBorder="1" applyAlignment="1">
      <alignment horizontal="center" wrapText="1"/>
    </xf>
    <xf numFmtId="164" fontId="4" fillId="12" borderId="4" xfId="0" applyNumberFormat="1" applyFont="1" applyFill="1" applyBorder="1"/>
    <xf numFmtId="0" fontId="4" fillId="12" borderId="1" xfId="0" applyFont="1" applyFill="1" applyBorder="1" applyAlignment="1">
      <alignment horizontal="center"/>
    </xf>
    <xf numFmtId="165" fontId="3" fillId="12" borderId="1" xfId="0" applyNumberFormat="1" applyFont="1" applyFill="1" applyBorder="1" applyAlignment="1">
      <alignment horizontal="center"/>
    </xf>
    <xf numFmtId="1" fontId="4" fillId="12" borderId="1" xfId="0" applyNumberFormat="1" applyFont="1" applyFill="1" applyBorder="1" applyAlignment="1">
      <alignment horizontal="center"/>
    </xf>
    <xf numFmtId="166" fontId="4" fillId="12" borderId="1" xfId="0" applyNumberFormat="1" applyFont="1" applyFill="1" applyBorder="1" applyAlignment="1">
      <alignment horizontal="center"/>
    </xf>
    <xf numFmtId="0" fontId="4" fillId="12" borderId="1" xfId="0" applyFont="1" applyFill="1" applyBorder="1" applyAlignment="1">
      <alignment horizontal="center" wrapText="1"/>
    </xf>
    <xf numFmtId="9" fontId="4" fillId="12" borderId="1" xfId="1" applyFont="1" applyFill="1" applyBorder="1" applyAlignment="1">
      <alignment horizontal="center"/>
    </xf>
    <xf numFmtId="9" fontId="4" fillId="12" borderId="5" xfId="1" applyFont="1" applyFill="1" applyBorder="1" applyAlignment="1">
      <alignment horizontal="center"/>
    </xf>
    <xf numFmtId="164" fontId="4" fillId="3" borderId="4" xfId="0" applyNumberFormat="1" applyFont="1" applyFill="1" applyBorder="1"/>
    <xf numFmtId="0" fontId="4" fillId="3" borderId="1" xfId="0" applyFont="1" applyFill="1" applyBorder="1" applyAlignment="1">
      <alignment horizontal="center"/>
    </xf>
    <xf numFmtId="165" fontId="3" fillId="3" borderId="1" xfId="0" applyNumberFormat="1" applyFont="1" applyFill="1" applyBorder="1" applyAlignment="1">
      <alignment horizontal="center"/>
    </xf>
    <xf numFmtId="1" fontId="4" fillId="3" borderId="1" xfId="0" applyNumberFormat="1" applyFont="1" applyFill="1" applyBorder="1" applyAlignment="1">
      <alignment horizontal="center"/>
    </xf>
    <xf numFmtId="1" fontId="4" fillId="4" borderId="1" xfId="0" applyNumberFormat="1" applyFont="1" applyFill="1" applyBorder="1" applyAlignment="1">
      <alignment horizontal="center"/>
    </xf>
    <xf numFmtId="1" fontId="4" fillId="5" borderId="1" xfId="0" applyNumberFormat="1" applyFont="1" applyFill="1" applyBorder="1" applyAlignment="1">
      <alignment horizontal="center"/>
    </xf>
    <xf numFmtId="1" fontId="4" fillId="6" borderId="1" xfId="0" applyNumberFormat="1" applyFont="1" applyFill="1" applyBorder="1" applyAlignment="1">
      <alignment horizontal="center"/>
    </xf>
    <xf numFmtId="1" fontId="4" fillId="7" borderId="1" xfId="0" applyNumberFormat="1" applyFont="1" applyFill="1" applyBorder="1" applyAlignment="1">
      <alignment horizontal="center"/>
    </xf>
    <xf numFmtId="166" fontId="4" fillId="8" borderId="1" xfId="0" applyNumberFormat="1" applyFont="1" applyFill="1" applyBorder="1" applyAlignment="1">
      <alignment horizontal="center"/>
    </xf>
    <xf numFmtId="166" fontId="4" fillId="9" borderId="1" xfId="0" applyNumberFormat="1" applyFont="1" applyFill="1" applyBorder="1" applyAlignment="1">
      <alignment horizontal="center" wrapText="1"/>
    </xf>
    <xf numFmtId="9" fontId="4" fillId="10" borderId="1" xfId="1" applyFont="1" applyFill="1" applyBorder="1" applyAlignment="1">
      <alignment horizontal="center"/>
    </xf>
    <xf numFmtId="9" fontId="4" fillId="10" borderId="5" xfId="1" applyFont="1" applyFill="1" applyBorder="1" applyAlignment="1">
      <alignment horizontal="center"/>
    </xf>
    <xf numFmtId="164" fontId="4" fillId="11" borderId="4" xfId="0" applyNumberFormat="1" applyFont="1" applyFill="1" applyBorder="1"/>
    <xf numFmtId="0" fontId="4" fillId="9" borderId="1" xfId="0" applyFont="1" applyFill="1" applyBorder="1" applyAlignment="1">
      <alignment horizontal="center" wrapText="1"/>
    </xf>
    <xf numFmtId="0" fontId="3" fillId="0" borderId="1" xfId="0" applyFont="1" applyFill="1" applyBorder="1" applyAlignment="1">
      <alignment horizontal="left"/>
    </xf>
    <xf numFmtId="0" fontId="4" fillId="0" borderId="1" xfId="0" applyFont="1" applyFill="1" applyBorder="1" applyAlignment="1">
      <alignment horizontal="left" wrapText="1"/>
    </xf>
    <xf numFmtId="0" fontId="7" fillId="0" borderId="0" xfId="0" applyFont="1" applyFill="1" applyBorder="1"/>
    <xf numFmtId="0" fontId="8" fillId="0" borderId="1" xfId="0" applyFont="1" applyFill="1" applyBorder="1"/>
    <xf numFmtId="0" fontId="3" fillId="0" borderId="0" xfId="0" applyFont="1" applyFill="1" applyBorder="1" applyAlignment="1">
      <alignment horizontal="center"/>
    </xf>
    <xf numFmtId="0" fontId="8" fillId="0" borderId="0" xfId="0" applyFont="1" applyFill="1" applyBorder="1"/>
    <xf numFmtId="0" fontId="1" fillId="2" borderId="6" xfId="0" applyFont="1" applyFill="1" applyBorder="1"/>
    <xf numFmtId="0" fontId="0" fillId="13" borderId="1" xfId="0" applyFill="1" applyBorder="1"/>
    <xf numFmtId="0" fontId="0" fillId="13" borderId="0" xfId="0" applyFill="1"/>
    <xf numFmtId="0" fontId="0" fillId="0" borderId="6" xfId="0" applyFill="1" applyBorder="1"/>
    <xf numFmtId="0" fontId="0" fillId="14" borderId="1" xfId="0" applyFill="1" applyBorder="1"/>
    <xf numFmtId="0" fontId="0" fillId="15" borderId="0" xfId="0" applyFill="1"/>
    <xf numFmtId="0" fontId="0" fillId="16" borderId="1" xfId="0" applyFill="1" applyBorder="1"/>
    <xf numFmtId="0" fontId="0" fillId="0" borderId="7" xfId="0" applyFill="1" applyBorder="1"/>
    <xf numFmtId="0" fontId="10" fillId="0" borderId="1" xfId="0" applyFont="1" applyBorder="1"/>
    <xf numFmtId="0" fontId="10" fillId="0" borderId="0" xfId="0" applyFont="1"/>
    <xf numFmtId="0" fontId="10" fillId="17" borderId="1" xfId="0" applyFont="1" applyFill="1" applyBorder="1"/>
    <xf numFmtId="0" fontId="9" fillId="13" borderId="1" xfId="0" applyFont="1" applyFill="1" applyBorder="1"/>
    <xf numFmtId="0" fontId="0" fillId="17" borderId="1" xfId="0" applyFill="1" applyBorder="1"/>
    <xf numFmtId="0" fontId="0" fillId="17" borderId="1" xfId="0" applyFont="1" applyFill="1" applyBorder="1"/>
    <xf numFmtId="0" fontId="0" fillId="0" borderId="6" xfId="0" applyFill="1" applyBorder="1" applyAlignment="1">
      <alignment wrapText="1"/>
    </xf>
    <xf numFmtId="0" fontId="9" fillId="0" borderId="1" xfId="0" applyFont="1" applyBorder="1"/>
    <xf numFmtId="0" fontId="10" fillId="16" borderId="1" xfId="0" applyFont="1" applyFill="1" applyBorder="1"/>
    <xf numFmtId="0" fontId="10" fillId="13" borderId="1" xfId="0" applyFont="1" applyFill="1" applyBorder="1"/>
    <xf numFmtId="0" fontId="0" fillId="16" borderId="0" xfId="0" applyFill="1"/>
    <xf numFmtId="0" fontId="0" fillId="16" borderId="6" xfId="0" applyFill="1" applyBorder="1"/>
    <xf numFmtId="0" fontId="0" fillId="17" borderId="0" xfId="0" applyFill="1"/>
    <xf numFmtId="0" fontId="0" fillId="0" borderId="0" xfId="0" applyFill="1" applyBorder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880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.xml"/></Relationships>
</file>

<file path=xl/charts/_rels/chart10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0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1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2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3.xml"/></Relationships>
</file>

<file path=xl/charts/_rels/chart14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4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5.xml"/></Relationships>
</file>

<file path=xl/charts/_rels/chart16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6.xml"/></Relationships>
</file>

<file path=xl/charts/_rels/chart17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7.xml"/></Relationships>
</file>

<file path=xl/charts/_rels/chart18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8.xml"/></Relationships>
</file>

<file path=xl/charts/_rels/chart19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9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2.xml"/></Relationships>
</file>

<file path=xl/charts/_rels/chart20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3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4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5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6.xml"/></Relationships>
</file>

<file path=xl/charts/_rels/chart7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7.xml"/></Relationships>
</file>

<file path=xl/charts/_rels/chart8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8.xml"/></Relationships>
</file>

<file path=xl/charts/_rels/chart9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BA71-4F5C-9C75-37396C5F69A4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BA71-4F5C-9C75-37396C5F69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98400"/>
        <c:axId val="1"/>
      </c:lineChart>
      <c:catAx>
        <c:axId val="532998400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98400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 horizontalDpi="-1" verticalDpi="-1"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8648-4098-BE35-BF2DCD8DCA83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8648-4098-BE35-BF2DCD8DCA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2728"/>
        <c:axId val="1"/>
      </c:lineChart>
      <c:catAx>
        <c:axId val="42552272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272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423-4275-8A95-E08816761C32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423-4275-8A95-E08816761C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98400"/>
        <c:axId val="1"/>
      </c:lineChart>
      <c:catAx>
        <c:axId val="532998400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98400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 horizontalDpi="-1" verticalDpi="-1"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Script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678D-4543-8BF6-69AB47F5F65C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678D-4543-8BF6-69AB47F5F6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3000368"/>
        <c:axId val="1"/>
      </c:lineChart>
      <c:catAx>
        <c:axId val="53300036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300036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94A-4276-805C-6B0C6A584EFD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94A-4276-805C-6B0C6A584E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7080"/>
        <c:axId val="1"/>
      </c:lineChart>
      <c:catAx>
        <c:axId val="532977080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7080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C894-4EAC-9037-2AEAB8928E49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C894-4EAC-9037-2AEAB8928E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7736"/>
        <c:axId val="1"/>
      </c:lineChart>
      <c:catAx>
        <c:axId val="532977736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7736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4C49-40E8-B1EE-69F1C9513D47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4C49-40E8-B1EE-69F1C9513D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0848"/>
        <c:axId val="1"/>
      </c:lineChart>
      <c:catAx>
        <c:axId val="53297084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084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F7FB-4E22-BFA6-7588E94220E8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F7FB-4E22-BFA6-7588E94220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6096"/>
        <c:axId val="1"/>
      </c:lineChart>
      <c:catAx>
        <c:axId val="532976096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6096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F534-45B6-B813-3697A0BAD1B2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F534-45B6-B813-3697A0BAD1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8632"/>
        <c:axId val="1"/>
      </c:lineChart>
      <c:catAx>
        <c:axId val="425528632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8632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Script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5B25-4239-AF4D-652D833A173F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5B25-4239-AF4D-652D833A17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9288"/>
        <c:axId val="1"/>
      </c:lineChart>
      <c:catAx>
        <c:axId val="42552928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928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134-4827-ACFF-F5A05D194174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134-4827-ACFF-F5A05D1941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9944"/>
        <c:axId val="1"/>
      </c:lineChart>
      <c:catAx>
        <c:axId val="425529944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9944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Script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51EA-4269-A869-66BA6FDB4316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51EA-4269-A869-66BA6FDB43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3000368"/>
        <c:axId val="1"/>
      </c:lineChart>
      <c:catAx>
        <c:axId val="53300036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300036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6CB-42D5-9F98-F01FDF95C725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6CB-42D5-9F98-F01FDF95C7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2728"/>
        <c:axId val="1"/>
      </c:lineChart>
      <c:catAx>
        <c:axId val="42552272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272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[Copy of ePro_PO_AP_Regression_Automation_Status_updated_october19_latest.xlsx]Summary!PivotTable1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3"/>
        <c:spPr>
          <a:solidFill>
            <a:srgbClr val="F88080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4"/>
        <c:spPr>
          <a:solidFill>
            <a:srgbClr val="92D050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5"/>
        <c:spPr>
          <a:solidFill>
            <a:schemeClr val="accent4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8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percentStacked"/>
        <c:varyColors val="0"/>
        <c:ser>
          <c:idx val="0"/>
          <c:order val="0"/>
          <c:tx>
            <c:strRef>
              <c:f>Summary!$B$1:$B$2</c:f>
              <c:strCache>
                <c:ptCount val="1"/>
                <c:pt idx="0">
                  <c:v>Fail</c:v>
                </c:pt>
              </c:strCache>
            </c:strRef>
          </c:tx>
          <c:spPr>
            <a:solidFill>
              <a:srgbClr val="F88080"/>
            </a:solidFill>
            <a:ln>
              <a:noFill/>
            </a:ln>
            <a:effectLst/>
            <a:sp3d/>
          </c:spPr>
          <c:invertIfNegative val="0"/>
          <c:cat>
            <c:strRef>
              <c:f>Summary!$A$3:$A$6</c:f>
              <c:strCache>
                <c:ptCount val="3"/>
                <c:pt idx="0">
                  <c:v>Accounts Payable</c:v>
                </c:pt>
                <c:pt idx="1">
                  <c:v>e-Procurement</c:v>
                </c:pt>
                <c:pt idx="2">
                  <c:v>Purchasing</c:v>
                </c:pt>
              </c:strCache>
            </c:strRef>
          </c:cat>
          <c:val>
            <c:numRef>
              <c:f>Summary!$B$3:$B$6</c:f>
              <c:numCache>
                <c:formatCode>General</c:formatCode>
                <c:ptCount val="3"/>
                <c:pt idx="0">
                  <c:v>34</c:v>
                </c:pt>
                <c:pt idx="1">
                  <c:v>17</c:v>
                </c:pt>
                <c:pt idx="2">
                  <c:v>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1DB-44C0-88CE-30B087856A2C}"/>
            </c:ext>
          </c:extLst>
        </c:ser>
        <c:ser>
          <c:idx val="1"/>
          <c:order val="1"/>
          <c:tx>
            <c:strRef>
              <c:f>Summary!$C$1:$C$2</c:f>
              <c:strCache>
                <c:ptCount val="1"/>
                <c:pt idx="0">
                  <c:v>Pass</c:v>
                </c:pt>
              </c:strCache>
            </c:strRef>
          </c:tx>
          <c:spPr>
            <a:solidFill>
              <a:srgbClr val="92D050"/>
            </a:solidFill>
            <a:ln>
              <a:noFill/>
            </a:ln>
            <a:effectLst/>
            <a:sp3d/>
          </c:spPr>
          <c:invertIfNegative val="0"/>
          <c:cat>
            <c:strRef>
              <c:f>Summary!$A$3:$A$6</c:f>
              <c:strCache>
                <c:ptCount val="3"/>
                <c:pt idx="0">
                  <c:v>Accounts Payable</c:v>
                </c:pt>
                <c:pt idx="1">
                  <c:v>e-Procurement</c:v>
                </c:pt>
                <c:pt idx="2">
                  <c:v>Purchasing</c:v>
                </c:pt>
              </c:strCache>
            </c:strRef>
          </c:cat>
          <c:val>
            <c:numRef>
              <c:f>Summary!$C$3:$C$6</c:f>
              <c:numCache>
                <c:formatCode>General</c:formatCode>
                <c:ptCount val="3"/>
                <c:pt idx="0">
                  <c:v>7</c:v>
                </c:pt>
                <c:pt idx="1">
                  <c:v>18</c:v>
                </c:pt>
                <c:pt idx="2">
                  <c:v>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1DB-44C0-88CE-30B087856A2C}"/>
            </c:ext>
          </c:extLst>
        </c:ser>
        <c:ser>
          <c:idx val="2"/>
          <c:order val="2"/>
          <c:tx>
            <c:strRef>
              <c:f>Summary!$D$1:$D$2</c:f>
              <c:strCache>
                <c:ptCount val="1"/>
                <c:pt idx="0">
                  <c:v>Warning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Summary!$A$3:$A$6</c:f>
              <c:strCache>
                <c:ptCount val="3"/>
                <c:pt idx="0">
                  <c:v>Accounts Payable</c:v>
                </c:pt>
                <c:pt idx="1">
                  <c:v>e-Procurement</c:v>
                </c:pt>
                <c:pt idx="2">
                  <c:v>Purchasing</c:v>
                </c:pt>
              </c:strCache>
            </c:strRef>
          </c:cat>
          <c:val>
            <c:numRef>
              <c:f>Summary!$D$3:$D$6</c:f>
              <c:numCache>
                <c:formatCode>General</c:formatCode>
                <c:ptCount val="3"/>
                <c:pt idx="1">
                  <c:v>1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1DB-44C0-88CE-30B087856A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shape val="box"/>
        <c:axId val="512387384"/>
        <c:axId val="512381480"/>
        <c:axId val="0"/>
      </c:bar3DChart>
      <c:catAx>
        <c:axId val="5123873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2381480"/>
        <c:crosses val="autoZero"/>
        <c:auto val="1"/>
        <c:lblAlgn val="ctr"/>
        <c:lblOffset val="100"/>
        <c:noMultiLvlLbl val="0"/>
      </c:catAx>
      <c:valAx>
        <c:axId val="5123814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2387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E4E4-4CA4-A0E9-8E40067D44CC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E4E4-4CA4-A0E9-8E40067D44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7080"/>
        <c:axId val="1"/>
      </c:lineChart>
      <c:catAx>
        <c:axId val="532977080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7080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0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 paperSize="9" orientation="landscape"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7FCB-4BEA-BE0A-934BDE6F88B5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7FCB-4BEA-BE0A-934BDE6F88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7736"/>
        <c:axId val="1"/>
      </c:lineChart>
      <c:catAx>
        <c:axId val="532977736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7736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AF56-4CE1-9458-BDF8BD4387BB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AF56-4CE1-9458-BDF8BD4387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0848"/>
        <c:axId val="1"/>
      </c:lineChart>
      <c:catAx>
        <c:axId val="53297084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084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A2AC-4C4C-9FC2-35D951BE54E2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A2AC-4C4C-9FC2-35D951BE54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32976096"/>
        <c:axId val="1"/>
      </c:lineChart>
      <c:catAx>
        <c:axId val="532976096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532976096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Objectives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1EDD-46EC-9B78-2D99E141B42A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1EDD-46EC-9B78-2D99E141B4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8632"/>
        <c:axId val="1"/>
      </c:lineChart>
      <c:catAx>
        <c:axId val="425528632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8632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Test Script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Tracking!#REF!</c:v>
          </c:tx>
          <c:spPr>
            <a:ln w="25400">
              <a:solidFill>
                <a:srgbClr val="00008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3EF3-40C1-966B-D1FBCC99FCA5}"/>
            </c:ext>
          </c:extLst>
        </c:ser>
        <c:ser>
          <c:idx val="1"/>
          <c:order val="1"/>
          <c:tx>
            <c:v>Tracking!#REF!</c:v>
          </c:tx>
          <c:spPr>
            <a:ln w="25400">
              <a:solidFill>
                <a:srgbClr val="FF00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3EF3-40C1-966B-D1FBCC99FC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9288"/>
        <c:axId val="1"/>
      </c:lineChart>
      <c:catAx>
        <c:axId val="425529288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9288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25" b="1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r>
              <a:rPr lang="en-AU"/>
              <a:t>TRIM Rel 1 - Data Mining Progress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lineChart>
        <c:grouping val="standard"/>
        <c:varyColors val="0"/>
        <c:ser>
          <c:idx val="2"/>
          <c:order val="0"/>
          <c:tx>
            <c:v>Tracking!#REF!</c:v>
          </c:tx>
          <c:spPr>
            <a:ln w="12700">
              <a:solidFill>
                <a:srgbClr val="FFFF00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0-0958-4E61-93E7-A5E506D74B83}"/>
            </c:ext>
          </c:extLst>
        </c:ser>
        <c:ser>
          <c:idx val="3"/>
          <c:order val="1"/>
          <c:tx>
            <c:v>Tracking!#REF!</c:v>
          </c:tx>
          <c:spPr>
            <a:ln w="12700">
              <a:solidFill>
                <a:srgbClr val="00FFFF"/>
              </a:solidFill>
              <a:prstDash val="solid"/>
            </a:ln>
          </c:spPr>
          <c:marker>
            <c:symbol val="none"/>
          </c:marker>
          <c:val>
            <c:numRef>
              <c:f>Tracking!#REF!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numRef>
                    <c:extLst>
                      <c:ext uri="{02D57815-91ED-43cb-92C2-25804820EDAC}">
                        <c15:formulaRef>
                          <c15:sqref>Tracking!#REF!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15:cat>
              </c15:filteredCategoryTitle>
            </c:ext>
            <c:ext xmlns:c16="http://schemas.microsoft.com/office/drawing/2014/chart" uri="{C3380CC4-5D6E-409C-BE32-E72D297353CC}">
              <c16:uniqueId val="{00000001-0958-4E61-93E7-A5E506D74B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5529944"/>
        <c:axId val="1"/>
      </c:lineChart>
      <c:catAx>
        <c:axId val="425529944"/>
        <c:scaling>
          <c:orientation val="minMax"/>
        </c:scaling>
        <c:delete val="0"/>
        <c:axPos val="b"/>
        <c:numFmt formatCode="[$-409]d\-mmm;@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540000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1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1"/>
        <c:scaling>
          <c:orientation val="minMax"/>
          <c:max val="1300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" b="0" i="0" u="none" strike="noStrike" baseline="0">
                <a:solidFill>
                  <a:srgbClr val="000000"/>
                </a:solidFill>
                <a:latin typeface="Verdana"/>
                <a:ea typeface="Verdana"/>
                <a:cs typeface="Verdana"/>
              </a:defRPr>
            </a:pPr>
            <a:endParaRPr lang="en-US"/>
          </a:p>
        </c:txPr>
        <c:crossAx val="425529944"/>
        <c:crosses val="autoZero"/>
        <c:crossBetween val="between"/>
        <c:majorUnit val="100"/>
        <c:minorUnit val="50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b"/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05" b="1" i="0" u="none" strike="noStrike" baseline="0">
              <a:solidFill>
                <a:srgbClr val="000000"/>
              </a:solidFill>
              <a:latin typeface="Verdana"/>
              <a:ea typeface="Verdana"/>
              <a:cs typeface="Verdana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50" b="0" i="0" u="none" strike="noStrike" baseline="0">
          <a:solidFill>
            <a:srgbClr val="000000"/>
          </a:solidFill>
          <a:latin typeface="Verdana"/>
          <a:ea typeface="Verdana"/>
          <a:cs typeface="Verdana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26" Type="http://schemas.openxmlformats.org/officeDocument/2006/relationships/image" Target="../media/image34.png"/><Relationship Id="rId39" Type="http://schemas.openxmlformats.org/officeDocument/2006/relationships/image" Target="../media/image47.png"/><Relationship Id="rId21" Type="http://schemas.openxmlformats.org/officeDocument/2006/relationships/image" Target="../media/image29.png"/><Relationship Id="rId34" Type="http://schemas.openxmlformats.org/officeDocument/2006/relationships/image" Target="../media/image42.png"/><Relationship Id="rId42" Type="http://schemas.openxmlformats.org/officeDocument/2006/relationships/image" Target="../media/image50.png"/><Relationship Id="rId47" Type="http://schemas.openxmlformats.org/officeDocument/2006/relationships/image" Target="../media/image55.png"/><Relationship Id="rId50" Type="http://schemas.openxmlformats.org/officeDocument/2006/relationships/image" Target="../media/image58.png"/><Relationship Id="rId55" Type="http://schemas.openxmlformats.org/officeDocument/2006/relationships/image" Target="../media/image63.png"/><Relationship Id="rId63" Type="http://schemas.openxmlformats.org/officeDocument/2006/relationships/image" Target="../media/image7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29" Type="http://schemas.openxmlformats.org/officeDocument/2006/relationships/image" Target="../media/image37.png"/><Relationship Id="rId41" Type="http://schemas.openxmlformats.org/officeDocument/2006/relationships/image" Target="../media/image49.png"/><Relationship Id="rId54" Type="http://schemas.openxmlformats.org/officeDocument/2006/relationships/image" Target="../media/image62.png"/><Relationship Id="rId62" Type="http://schemas.openxmlformats.org/officeDocument/2006/relationships/image" Target="../media/image7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24" Type="http://schemas.openxmlformats.org/officeDocument/2006/relationships/image" Target="../media/image32.png"/><Relationship Id="rId32" Type="http://schemas.openxmlformats.org/officeDocument/2006/relationships/image" Target="../media/image40.png"/><Relationship Id="rId37" Type="http://schemas.openxmlformats.org/officeDocument/2006/relationships/image" Target="../media/image45.png"/><Relationship Id="rId40" Type="http://schemas.openxmlformats.org/officeDocument/2006/relationships/image" Target="../media/image48.png"/><Relationship Id="rId45" Type="http://schemas.openxmlformats.org/officeDocument/2006/relationships/image" Target="../media/image53.png"/><Relationship Id="rId53" Type="http://schemas.openxmlformats.org/officeDocument/2006/relationships/image" Target="../media/image61.png"/><Relationship Id="rId58" Type="http://schemas.openxmlformats.org/officeDocument/2006/relationships/image" Target="../media/image66.png"/><Relationship Id="rId66" Type="http://schemas.openxmlformats.org/officeDocument/2006/relationships/image" Target="../media/image74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23" Type="http://schemas.openxmlformats.org/officeDocument/2006/relationships/image" Target="../media/image31.png"/><Relationship Id="rId28" Type="http://schemas.openxmlformats.org/officeDocument/2006/relationships/image" Target="../media/image36.png"/><Relationship Id="rId36" Type="http://schemas.openxmlformats.org/officeDocument/2006/relationships/image" Target="../media/image44.png"/><Relationship Id="rId49" Type="http://schemas.openxmlformats.org/officeDocument/2006/relationships/image" Target="../media/image57.png"/><Relationship Id="rId57" Type="http://schemas.openxmlformats.org/officeDocument/2006/relationships/image" Target="../media/image65.png"/><Relationship Id="rId61" Type="http://schemas.openxmlformats.org/officeDocument/2006/relationships/image" Target="../media/image69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31" Type="http://schemas.openxmlformats.org/officeDocument/2006/relationships/image" Target="../media/image39.png"/><Relationship Id="rId44" Type="http://schemas.openxmlformats.org/officeDocument/2006/relationships/image" Target="../media/image52.png"/><Relationship Id="rId52" Type="http://schemas.openxmlformats.org/officeDocument/2006/relationships/image" Target="../media/image60.png"/><Relationship Id="rId60" Type="http://schemas.openxmlformats.org/officeDocument/2006/relationships/image" Target="../media/image68.png"/><Relationship Id="rId65" Type="http://schemas.openxmlformats.org/officeDocument/2006/relationships/image" Target="../media/image73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Relationship Id="rId22" Type="http://schemas.openxmlformats.org/officeDocument/2006/relationships/image" Target="../media/image30.png"/><Relationship Id="rId27" Type="http://schemas.openxmlformats.org/officeDocument/2006/relationships/image" Target="../media/image35.png"/><Relationship Id="rId30" Type="http://schemas.openxmlformats.org/officeDocument/2006/relationships/image" Target="../media/image38.png"/><Relationship Id="rId35" Type="http://schemas.openxmlformats.org/officeDocument/2006/relationships/image" Target="../media/image43.png"/><Relationship Id="rId43" Type="http://schemas.openxmlformats.org/officeDocument/2006/relationships/image" Target="../media/image51.png"/><Relationship Id="rId48" Type="http://schemas.openxmlformats.org/officeDocument/2006/relationships/image" Target="../media/image56.png"/><Relationship Id="rId56" Type="http://schemas.openxmlformats.org/officeDocument/2006/relationships/image" Target="../media/image64.png"/><Relationship Id="rId64" Type="http://schemas.openxmlformats.org/officeDocument/2006/relationships/image" Target="../media/image72.png"/><Relationship Id="rId8" Type="http://schemas.openxmlformats.org/officeDocument/2006/relationships/image" Target="../media/image16.png"/><Relationship Id="rId51" Type="http://schemas.openxmlformats.org/officeDocument/2006/relationships/image" Target="../media/image59.png"/><Relationship Id="rId3" Type="http://schemas.openxmlformats.org/officeDocument/2006/relationships/image" Target="../media/image11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5" Type="http://schemas.openxmlformats.org/officeDocument/2006/relationships/image" Target="../media/image33.png"/><Relationship Id="rId33" Type="http://schemas.openxmlformats.org/officeDocument/2006/relationships/image" Target="../media/image41.png"/><Relationship Id="rId38" Type="http://schemas.openxmlformats.org/officeDocument/2006/relationships/image" Target="../media/image46.png"/><Relationship Id="rId46" Type="http://schemas.openxmlformats.org/officeDocument/2006/relationships/image" Target="../media/image54.png"/><Relationship Id="rId59" Type="http://schemas.openxmlformats.org/officeDocument/2006/relationships/image" Target="../media/image6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.png"/><Relationship Id="rId13" Type="http://schemas.openxmlformats.org/officeDocument/2006/relationships/image" Target="../media/image87.png"/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12" Type="http://schemas.openxmlformats.org/officeDocument/2006/relationships/image" Target="../media/image86.png"/><Relationship Id="rId2" Type="http://schemas.openxmlformats.org/officeDocument/2006/relationships/image" Target="../media/image76.png"/><Relationship Id="rId16" Type="http://schemas.openxmlformats.org/officeDocument/2006/relationships/image" Target="../media/image90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11" Type="http://schemas.openxmlformats.org/officeDocument/2006/relationships/image" Target="../media/image85.png"/><Relationship Id="rId5" Type="http://schemas.openxmlformats.org/officeDocument/2006/relationships/image" Target="../media/image79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4" Type="http://schemas.openxmlformats.org/officeDocument/2006/relationships/image" Target="../media/image78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3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4" name="Chart 4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5" name="Chart 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6" name="Chart 5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7" name="Chart 5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8" name="Chart 1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29" name="Chart 15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0" name="Chart 15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1" name="Chart 15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3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4" name="Chart 4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5" name="Chart 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6" name="Chart 5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7" name="Chart 5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8" name="Chart 1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39" name="Chart 15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40" name="Chart 15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</xdr:col>
      <xdr:colOff>0</xdr:colOff>
      <xdr:row>4</xdr:row>
      <xdr:rowOff>0</xdr:rowOff>
    </xdr:from>
    <xdr:to>
      <xdr:col>1</xdr:col>
      <xdr:colOff>0</xdr:colOff>
      <xdr:row>4</xdr:row>
      <xdr:rowOff>0</xdr:rowOff>
    </xdr:to>
    <xdr:graphicFrame macro="">
      <xdr:nvGraphicFramePr>
        <xdr:cNvPr id="41" name="Chart 15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200025</xdr:colOff>
      <xdr:row>9</xdr:row>
      <xdr:rowOff>76200</xdr:rowOff>
    </xdr:from>
    <xdr:to>
      <xdr:col>5</xdr:col>
      <xdr:colOff>676275</xdr:colOff>
      <xdr:row>30</xdr:row>
      <xdr:rowOff>9525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39289</xdr:rowOff>
    </xdr:from>
    <xdr:to>
      <xdr:col>12</xdr:col>
      <xdr:colOff>379286</xdr:colOff>
      <xdr:row>47</xdr:row>
      <xdr:rowOff>94177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86989"/>
          <a:ext cx="11228261" cy="70176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16</xdr:col>
      <xdr:colOff>122111</xdr:colOff>
      <xdr:row>104</xdr:row>
      <xdr:rowOff>151328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420100"/>
          <a:ext cx="13714286" cy="85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142875</xdr:rowOff>
    </xdr:from>
    <xdr:to>
      <xdr:col>14</xdr:col>
      <xdr:colOff>122111</xdr:colOff>
      <xdr:row>159</xdr:row>
      <xdr:rowOff>84653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8116550"/>
          <a:ext cx="12342686" cy="77141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19050</xdr:rowOff>
    </xdr:from>
    <xdr:to>
      <xdr:col>14</xdr:col>
      <xdr:colOff>152591</xdr:colOff>
      <xdr:row>212</xdr:row>
      <xdr:rowOff>141803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7384375"/>
          <a:ext cx="12373166" cy="77332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219</xdr:row>
      <xdr:rowOff>66675</xdr:rowOff>
    </xdr:from>
    <xdr:to>
      <xdr:col>13</xdr:col>
      <xdr:colOff>465011</xdr:colOff>
      <xdr:row>265</xdr:row>
      <xdr:rowOff>46553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5528250"/>
          <a:ext cx="11999786" cy="7428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9525</xdr:rowOff>
    </xdr:from>
    <xdr:to>
      <xdr:col>14</xdr:col>
      <xdr:colOff>640271</xdr:colOff>
      <xdr:row>319</xdr:row>
      <xdr:rowOff>113228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3729275"/>
          <a:ext cx="12860846" cy="8038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323</xdr:row>
      <xdr:rowOff>0</xdr:rowOff>
    </xdr:from>
    <xdr:to>
      <xdr:col>13</xdr:col>
      <xdr:colOff>293796</xdr:colOff>
      <xdr:row>358</xdr:row>
      <xdr:rowOff>142149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52301775"/>
          <a:ext cx="11828571" cy="580952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362</xdr:row>
      <xdr:rowOff>0</xdr:rowOff>
    </xdr:from>
    <xdr:to>
      <xdr:col>16</xdr:col>
      <xdr:colOff>123825</xdr:colOff>
      <xdr:row>414</xdr:row>
      <xdr:rowOff>152400</xdr:rowOff>
    </xdr:to>
    <xdr:pic>
      <xdr:nvPicPr>
        <xdr:cNvPr id="9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616850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13</xdr:col>
      <xdr:colOff>532305</xdr:colOff>
      <xdr:row>43</xdr:row>
      <xdr:rowOff>151592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647700"/>
          <a:ext cx="8761905" cy="6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16</xdr:col>
      <xdr:colOff>379667</xdr:colOff>
      <xdr:row>84</xdr:row>
      <xdr:rowOff>56394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610475"/>
          <a:ext cx="10666667" cy="60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13</xdr:col>
      <xdr:colOff>532305</xdr:colOff>
      <xdr:row>43</xdr:row>
      <xdr:rowOff>151592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647700"/>
          <a:ext cx="8761905" cy="6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16</xdr:col>
      <xdr:colOff>379667</xdr:colOff>
      <xdr:row>84</xdr:row>
      <xdr:rowOff>56394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610475"/>
          <a:ext cx="10666667" cy="60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13</xdr:col>
      <xdr:colOff>637067</xdr:colOff>
      <xdr:row>204</xdr:row>
      <xdr:rowOff>8734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6717625"/>
          <a:ext cx="8866667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18</xdr:col>
      <xdr:colOff>274733</xdr:colOff>
      <xdr:row>246</xdr:row>
      <xdr:rowOff>113517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33680400"/>
          <a:ext cx="11933333" cy="6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15</xdr:col>
      <xdr:colOff>27371</xdr:colOff>
      <xdr:row>288</xdr:row>
      <xdr:rowOff>132564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40481250"/>
          <a:ext cx="9628571" cy="6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293</xdr:row>
      <xdr:rowOff>0</xdr:rowOff>
    </xdr:from>
    <xdr:to>
      <xdr:col>18</xdr:col>
      <xdr:colOff>217590</xdr:colOff>
      <xdr:row>331</xdr:row>
      <xdr:rowOff>75421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7444025"/>
          <a:ext cx="11876190" cy="6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336</xdr:row>
      <xdr:rowOff>126031</xdr:rowOff>
    </xdr:from>
    <xdr:to>
      <xdr:col>17</xdr:col>
      <xdr:colOff>65174</xdr:colOff>
      <xdr:row>373</xdr:row>
      <xdr:rowOff>37309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4350" y="54532831"/>
          <a:ext cx="11209424" cy="590250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385</xdr:row>
      <xdr:rowOff>38100</xdr:rowOff>
    </xdr:from>
    <xdr:to>
      <xdr:col>18</xdr:col>
      <xdr:colOff>322355</xdr:colOff>
      <xdr:row>424</xdr:row>
      <xdr:rowOff>65882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4850" y="62379225"/>
          <a:ext cx="11961905" cy="63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426</xdr:row>
      <xdr:rowOff>104430</xdr:rowOff>
    </xdr:from>
    <xdr:to>
      <xdr:col>18</xdr:col>
      <xdr:colOff>198543</xdr:colOff>
      <xdr:row>456</xdr:row>
      <xdr:rowOff>142249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3450" y="69084480"/>
          <a:ext cx="11609493" cy="48955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460</xdr:row>
      <xdr:rowOff>0</xdr:rowOff>
    </xdr:from>
    <xdr:to>
      <xdr:col>18</xdr:col>
      <xdr:colOff>169971</xdr:colOff>
      <xdr:row>494</xdr:row>
      <xdr:rowOff>65979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74485500"/>
          <a:ext cx="11828571" cy="55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217590</xdr:colOff>
      <xdr:row>533</xdr:row>
      <xdr:rowOff>18359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800" y="80800575"/>
          <a:ext cx="11876190" cy="55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535</xdr:row>
      <xdr:rowOff>0</xdr:rowOff>
    </xdr:from>
    <xdr:to>
      <xdr:col>18</xdr:col>
      <xdr:colOff>189019</xdr:colOff>
      <xdr:row>571</xdr:row>
      <xdr:rowOff>75462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86629875"/>
          <a:ext cx="11847619" cy="5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576</xdr:row>
      <xdr:rowOff>0</xdr:rowOff>
    </xdr:from>
    <xdr:to>
      <xdr:col>18</xdr:col>
      <xdr:colOff>217590</xdr:colOff>
      <xdr:row>610</xdr:row>
      <xdr:rowOff>132645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93268800"/>
          <a:ext cx="11876190" cy="5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613</xdr:row>
      <xdr:rowOff>0</xdr:rowOff>
    </xdr:from>
    <xdr:to>
      <xdr:col>18</xdr:col>
      <xdr:colOff>236638</xdr:colOff>
      <xdr:row>649</xdr:row>
      <xdr:rowOff>84986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99260025"/>
          <a:ext cx="11895238" cy="5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13</xdr:col>
      <xdr:colOff>532305</xdr:colOff>
      <xdr:row>43</xdr:row>
      <xdr:rowOff>151592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647700"/>
          <a:ext cx="8761905" cy="6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16</xdr:col>
      <xdr:colOff>379667</xdr:colOff>
      <xdr:row>84</xdr:row>
      <xdr:rowOff>56394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7610475"/>
          <a:ext cx="10666667" cy="60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13</xdr:col>
      <xdr:colOff>637067</xdr:colOff>
      <xdr:row>204</xdr:row>
      <xdr:rowOff>8734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26717625"/>
          <a:ext cx="8866667" cy="6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18</xdr:col>
      <xdr:colOff>274733</xdr:colOff>
      <xdr:row>246</xdr:row>
      <xdr:rowOff>113517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33680400"/>
          <a:ext cx="11933333" cy="62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15</xdr:col>
      <xdr:colOff>27371</xdr:colOff>
      <xdr:row>288</xdr:row>
      <xdr:rowOff>132564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40481250"/>
          <a:ext cx="9628571" cy="6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293</xdr:row>
      <xdr:rowOff>0</xdr:rowOff>
    </xdr:from>
    <xdr:to>
      <xdr:col>18</xdr:col>
      <xdr:colOff>217590</xdr:colOff>
      <xdr:row>331</xdr:row>
      <xdr:rowOff>75421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7444025"/>
          <a:ext cx="11876190" cy="6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336</xdr:row>
      <xdr:rowOff>126031</xdr:rowOff>
    </xdr:from>
    <xdr:to>
      <xdr:col>17</xdr:col>
      <xdr:colOff>65174</xdr:colOff>
      <xdr:row>373</xdr:row>
      <xdr:rowOff>37309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4350" y="54532831"/>
          <a:ext cx="11209424" cy="590250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385</xdr:row>
      <xdr:rowOff>38100</xdr:rowOff>
    </xdr:from>
    <xdr:to>
      <xdr:col>18</xdr:col>
      <xdr:colOff>322355</xdr:colOff>
      <xdr:row>424</xdr:row>
      <xdr:rowOff>65882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4850" y="62379225"/>
          <a:ext cx="11961905" cy="63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426</xdr:row>
      <xdr:rowOff>104430</xdr:rowOff>
    </xdr:from>
    <xdr:to>
      <xdr:col>18</xdr:col>
      <xdr:colOff>198543</xdr:colOff>
      <xdr:row>456</xdr:row>
      <xdr:rowOff>142249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3450" y="69084480"/>
          <a:ext cx="11609493" cy="48955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460</xdr:row>
      <xdr:rowOff>0</xdr:rowOff>
    </xdr:from>
    <xdr:to>
      <xdr:col>18</xdr:col>
      <xdr:colOff>169971</xdr:colOff>
      <xdr:row>494</xdr:row>
      <xdr:rowOff>65979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74485500"/>
          <a:ext cx="11828571" cy="55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499</xdr:row>
      <xdr:rowOff>0</xdr:rowOff>
    </xdr:from>
    <xdr:to>
      <xdr:col>18</xdr:col>
      <xdr:colOff>217590</xdr:colOff>
      <xdr:row>533</xdr:row>
      <xdr:rowOff>18359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800" y="80800575"/>
          <a:ext cx="11876190" cy="55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535</xdr:row>
      <xdr:rowOff>0</xdr:rowOff>
    </xdr:from>
    <xdr:to>
      <xdr:col>18</xdr:col>
      <xdr:colOff>189019</xdr:colOff>
      <xdr:row>571</xdr:row>
      <xdr:rowOff>75462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86629875"/>
          <a:ext cx="11847619" cy="5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576</xdr:row>
      <xdr:rowOff>0</xdr:rowOff>
    </xdr:from>
    <xdr:to>
      <xdr:col>18</xdr:col>
      <xdr:colOff>217590</xdr:colOff>
      <xdr:row>610</xdr:row>
      <xdr:rowOff>132645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93268800"/>
          <a:ext cx="11876190" cy="5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613</xdr:row>
      <xdr:rowOff>0</xdr:rowOff>
    </xdr:from>
    <xdr:to>
      <xdr:col>18</xdr:col>
      <xdr:colOff>236638</xdr:colOff>
      <xdr:row>649</xdr:row>
      <xdr:rowOff>84986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99260025"/>
          <a:ext cx="11895238" cy="5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652</xdr:row>
      <xdr:rowOff>0</xdr:rowOff>
    </xdr:from>
    <xdr:to>
      <xdr:col>17</xdr:col>
      <xdr:colOff>674819</xdr:colOff>
      <xdr:row>686</xdr:row>
      <xdr:rowOff>161217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105575100"/>
          <a:ext cx="11647619" cy="5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691</xdr:row>
      <xdr:rowOff>0</xdr:rowOff>
    </xdr:from>
    <xdr:to>
      <xdr:col>18</xdr:col>
      <xdr:colOff>265209</xdr:colOff>
      <xdr:row>727</xdr:row>
      <xdr:rowOff>84986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111890175"/>
          <a:ext cx="11923809" cy="5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730</xdr:row>
      <xdr:rowOff>0</xdr:rowOff>
    </xdr:from>
    <xdr:to>
      <xdr:col>18</xdr:col>
      <xdr:colOff>246162</xdr:colOff>
      <xdr:row>765</xdr:row>
      <xdr:rowOff>27863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800" y="118205250"/>
          <a:ext cx="11904762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768</xdr:row>
      <xdr:rowOff>0</xdr:rowOff>
    </xdr:from>
    <xdr:to>
      <xdr:col>18</xdr:col>
      <xdr:colOff>65209</xdr:colOff>
      <xdr:row>803</xdr:row>
      <xdr:rowOff>75482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124358400"/>
          <a:ext cx="11723809" cy="5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809</xdr:row>
      <xdr:rowOff>0</xdr:rowOff>
    </xdr:from>
    <xdr:to>
      <xdr:col>18</xdr:col>
      <xdr:colOff>27114</xdr:colOff>
      <xdr:row>844</xdr:row>
      <xdr:rowOff>8815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130997325"/>
          <a:ext cx="11685714" cy="5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848</xdr:row>
      <xdr:rowOff>0</xdr:rowOff>
    </xdr:from>
    <xdr:to>
      <xdr:col>18</xdr:col>
      <xdr:colOff>217590</xdr:colOff>
      <xdr:row>883</xdr:row>
      <xdr:rowOff>46911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137312400"/>
          <a:ext cx="11876190" cy="57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886</xdr:row>
      <xdr:rowOff>0</xdr:rowOff>
    </xdr:from>
    <xdr:to>
      <xdr:col>18</xdr:col>
      <xdr:colOff>369971</xdr:colOff>
      <xdr:row>921</xdr:row>
      <xdr:rowOff>18339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143465550"/>
          <a:ext cx="12028571" cy="5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925</xdr:row>
      <xdr:rowOff>0</xdr:rowOff>
    </xdr:from>
    <xdr:to>
      <xdr:col>18</xdr:col>
      <xdr:colOff>217590</xdr:colOff>
      <xdr:row>960</xdr:row>
      <xdr:rowOff>142149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5800" y="149780625"/>
          <a:ext cx="11876190" cy="5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964</xdr:row>
      <xdr:rowOff>0</xdr:rowOff>
    </xdr:from>
    <xdr:to>
      <xdr:col>18</xdr:col>
      <xdr:colOff>236638</xdr:colOff>
      <xdr:row>999</xdr:row>
      <xdr:rowOff>94530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56095700"/>
          <a:ext cx="11895238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1005</xdr:row>
      <xdr:rowOff>0</xdr:rowOff>
    </xdr:from>
    <xdr:to>
      <xdr:col>18</xdr:col>
      <xdr:colOff>227114</xdr:colOff>
      <xdr:row>1038</xdr:row>
      <xdr:rowOff>46951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85800" y="162734625"/>
          <a:ext cx="11885714" cy="5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1041</xdr:row>
      <xdr:rowOff>0</xdr:rowOff>
    </xdr:from>
    <xdr:to>
      <xdr:col>18</xdr:col>
      <xdr:colOff>341400</xdr:colOff>
      <xdr:row>1075</xdr:row>
      <xdr:rowOff>161217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85800" y="168563925"/>
          <a:ext cx="12000000" cy="5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1078</xdr:row>
      <xdr:rowOff>0</xdr:rowOff>
    </xdr:from>
    <xdr:to>
      <xdr:col>18</xdr:col>
      <xdr:colOff>341400</xdr:colOff>
      <xdr:row>1113</xdr:row>
      <xdr:rowOff>75482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85800" y="174555150"/>
          <a:ext cx="12000000" cy="5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1118</xdr:row>
      <xdr:rowOff>0</xdr:rowOff>
    </xdr:from>
    <xdr:to>
      <xdr:col>18</xdr:col>
      <xdr:colOff>331876</xdr:colOff>
      <xdr:row>1150</xdr:row>
      <xdr:rowOff>27924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85800" y="181032150"/>
          <a:ext cx="11990476" cy="5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1154</xdr:row>
      <xdr:rowOff>0</xdr:rowOff>
    </xdr:from>
    <xdr:to>
      <xdr:col>18</xdr:col>
      <xdr:colOff>503305</xdr:colOff>
      <xdr:row>1190</xdr:row>
      <xdr:rowOff>142129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85800" y="186861450"/>
          <a:ext cx="12161905" cy="5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1195</xdr:row>
      <xdr:rowOff>0</xdr:rowOff>
    </xdr:from>
    <xdr:to>
      <xdr:col>18</xdr:col>
      <xdr:colOff>369971</xdr:colOff>
      <xdr:row>1230</xdr:row>
      <xdr:rowOff>94530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85800" y="193500375"/>
          <a:ext cx="12028571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1235</xdr:row>
      <xdr:rowOff>0</xdr:rowOff>
    </xdr:from>
    <xdr:to>
      <xdr:col>18</xdr:col>
      <xdr:colOff>512828</xdr:colOff>
      <xdr:row>1272</xdr:row>
      <xdr:rowOff>8775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85800" y="199977375"/>
          <a:ext cx="12171428" cy="6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1276</xdr:row>
      <xdr:rowOff>0</xdr:rowOff>
    </xdr:from>
    <xdr:to>
      <xdr:col>18</xdr:col>
      <xdr:colOff>398543</xdr:colOff>
      <xdr:row>1311</xdr:row>
      <xdr:rowOff>123101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85800" y="206616300"/>
          <a:ext cx="12057143" cy="5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1315</xdr:row>
      <xdr:rowOff>38100</xdr:rowOff>
    </xdr:from>
    <xdr:to>
      <xdr:col>18</xdr:col>
      <xdr:colOff>246162</xdr:colOff>
      <xdr:row>1350</xdr:row>
      <xdr:rowOff>75487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85800" y="212969475"/>
          <a:ext cx="11904762" cy="5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1355</xdr:row>
      <xdr:rowOff>0</xdr:rowOff>
    </xdr:from>
    <xdr:to>
      <xdr:col>18</xdr:col>
      <xdr:colOff>265209</xdr:colOff>
      <xdr:row>1389</xdr:row>
      <xdr:rowOff>151693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85800" y="219408375"/>
          <a:ext cx="11923809" cy="56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1393</xdr:row>
      <xdr:rowOff>0</xdr:rowOff>
    </xdr:from>
    <xdr:to>
      <xdr:col>18</xdr:col>
      <xdr:colOff>350924</xdr:colOff>
      <xdr:row>1429</xdr:row>
      <xdr:rowOff>65938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5800" y="225561525"/>
          <a:ext cx="12009524" cy="5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1434</xdr:row>
      <xdr:rowOff>0</xdr:rowOff>
    </xdr:from>
    <xdr:to>
      <xdr:col>18</xdr:col>
      <xdr:colOff>274733</xdr:colOff>
      <xdr:row>1470</xdr:row>
      <xdr:rowOff>94509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85800" y="232200450"/>
          <a:ext cx="11933333" cy="59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1475</xdr:row>
      <xdr:rowOff>0</xdr:rowOff>
    </xdr:from>
    <xdr:to>
      <xdr:col>18</xdr:col>
      <xdr:colOff>84257</xdr:colOff>
      <xdr:row>1511</xdr:row>
      <xdr:rowOff>8795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85800" y="238839375"/>
          <a:ext cx="11742857" cy="58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1515</xdr:row>
      <xdr:rowOff>0</xdr:rowOff>
    </xdr:from>
    <xdr:to>
      <xdr:col>18</xdr:col>
      <xdr:colOff>141400</xdr:colOff>
      <xdr:row>1550</xdr:row>
      <xdr:rowOff>56434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85800" y="245316375"/>
          <a:ext cx="11800000" cy="57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1554</xdr:row>
      <xdr:rowOff>0</xdr:rowOff>
    </xdr:from>
    <xdr:to>
      <xdr:col>18</xdr:col>
      <xdr:colOff>198543</xdr:colOff>
      <xdr:row>1589</xdr:row>
      <xdr:rowOff>104054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85800" y="251631450"/>
          <a:ext cx="11857143" cy="57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1593</xdr:row>
      <xdr:rowOff>0</xdr:rowOff>
    </xdr:from>
    <xdr:to>
      <xdr:col>18</xdr:col>
      <xdr:colOff>350924</xdr:colOff>
      <xdr:row>1629</xdr:row>
      <xdr:rowOff>27843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85800" y="257946525"/>
          <a:ext cx="12009524" cy="5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1633</xdr:row>
      <xdr:rowOff>0</xdr:rowOff>
    </xdr:from>
    <xdr:to>
      <xdr:col>18</xdr:col>
      <xdr:colOff>189019</xdr:colOff>
      <xdr:row>1669</xdr:row>
      <xdr:rowOff>151652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85800" y="264423525"/>
          <a:ext cx="11847619" cy="5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1674</xdr:row>
      <xdr:rowOff>0</xdr:rowOff>
    </xdr:from>
    <xdr:to>
      <xdr:col>18</xdr:col>
      <xdr:colOff>179495</xdr:colOff>
      <xdr:row>1708</xdr:row>
      <xdr:rowOff>113598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85800" y="271062450"/>
          <a:ext cx="11838095" cy="5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1712</xdr:row>
      <xdr:rowOff>0</xdr:rowOff>
    </xdr:from>
    <xdr:to>
      <xdr:col>18</xdr:col>
      <xdr:colOff>246162</xdr:colOff>
      <xdr:row>1748</xdr:row>
      <xdr:rowOff>46890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85800" y="277215600"/>
          <a:ext cx="11904762" cy="58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1753</xdr:row>
      <xdr:rowOff>0</xdr:rowOff>
    </xdr:from>
    <xdr:to>
      <xdr:col>17</xdr:col>
      <xdr:colOff>408152</xdr:colOff>
      <xdr:row>1788</xdr:row>
      <xdr:rowOff>85006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85800" y="283854525"/>
          <a:ext cx="11380952" cy="57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1791</xdr:row>
      <xdr:rowOff>0</xdr:rowOff>
    </xdr:from>
    <xdr:to>
      <xdr:col>17</xdr:col>
      <xdr:colOff>255771</xdr:colOff>
      <xdr:row>1825</xdr:row>
      <xdr:rowOff>142169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0" y="290007675"/>
          <a:ext cx="11228571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1829</xdr:row>
      <xdr:rowOff>0</xdr:rowOff>
    </xdr:from>
    <xdr:to>
      <xdr:col>18</xdr:col>
      <xdr:colOff>217590</xdr:colOff>
      <xdr:row>1864</xdr:row>
      <xdr:rowOff>94530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85800" y="296160825"/>
          <a:ext cx="11876190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1868</xdr:row>
      <xdr:rowOff>0</xdr:rowOff>
    </xdr:from>
    <xdr:to>
      <xdr:col>18</xdr:col>
      <xdr:colOff>141400</xdr:colOff>
      <xdr:row>1903</xdr:row>
      <xdr:rowOff>56434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85800" y="302475900"/>
          <a:ext cx="11800000" cy="57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1908</xdr:row>
      <xdr:rowOff>0</xdr:rowOff>
    </xdr:from>
    <xdr:to>
      <xdr:col>18</xdr:col>
      <xdr:colOff>265209</xdr:colOff>
      <xdr:row>1944</xdr:row>
      <xdr:rowOff>8795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85800" y="308952900"/>
          <a:ext cx="11923809" cy="58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1948</xdr:row>
      <xdr:rowOff>0</xdr:rowOff>
    </xdr:from>
    <xdr:to>
      <xdr:col>18</xdr:col>
      <xdr:colOff>150924</xdr:colOff>
      <xdr:row>1982</xdr:row>
      <xdr:rowOff>132645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85800" y="315429900"/>
          <a:ext cx="11809524" cy="5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1986</xdr:row>
      <xdr:rowOff>0</xdr:rowOff>
    </xdr:from>
    <xdr:to>
      <xdr:col>18</xdr:col>
      <xdr:colOff>122352</xdr:colOff>
      <xdr:row>2022</xdr:row>
      <xdr:rowOff>8795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85800" y="321583050"/>
          <a:ext cx="11780952" cy="58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2025</xdr:row>
      <xdr:rowOff>0</xdr:rowOff>
    </xdr:from>
    <xdr:to>
      <xdr:col>18</xdr:col>
      <xdr:colOff>169971</xdr:colOff>
      <xdr:row>2060</xdr:row>
      <xdr:rowOff>104054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85800" y="327898125"/>
          <a:ext cx="11828571" cy="57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2067</xdr:row>
      <xdr:rowOff>0</xdr:rowOff>
    </xdr:from>
    <xdr:to>
      <xdr:col>18</xdr:col>
      <xdr:colOff>131876</xdr:colOff>
      <xdr:row>2102</xdr:row>
      <xdr:rowOff>94530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85800" y="334698975"/>
          <a:ext cx="117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2106</xdr:row>
      <xdr:rowOff>0</xdr:rowOff>
    </xdr:from>
    <xdr:to>
      <xdr:col>18</xdr:col>
      <xdr:colOff>208067</xdr:colOff>
      <xdr:row>2142</xdr:row>
      <xdr:rowOff>8795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85800" y="341014050"/>
          <a:ext cx="11866667" cy="58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2146</xdr:row>
      <xdr:rowOff>0</xdr:rowOff>
    </xdr:from>
    <xdr:to>
      <xdr:col>18</xdr:col>
      <xdr:colOff>303305</xdr:colOff>
      <xdr:row>2182</xdr:row>
      <xdr:rowOff>27843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85800" y="347491050"/>
          <a:ext cx="11961905" cy="5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2187</xdr:row>
      <xdr:rowOff>0</xdr:rowOff>
    </xdr:from>
    <xdr:to>
      <xdr:col>18</xdr:col>
      <xdr:colOff>531876</xdr:colOff>
      <xdr:row>2229</xdr:row>
      <xdr:rowOff>56293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85800" y="354129975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2232</xdr:row>
      <xdr:rowOff>0</xdr:rowOff>
    </xdr:from>
    <xdr:to>
      <xdr:col>18</xdr:col>
      <xdr:colOff>531876</xdr:colOff>
      <xdr:row>2274</xdr:row>
      <xdr:rowOff>56293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85800" y="361416600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2277</xdr:row>
      <xdr:rowOff>0</xdr:rowOff>
    </xdr:from>
    <xdr:to>
      <xdr:col>18</xdr:col>
      <xdr:colOff>531876</xdr:colOff>
      <xdr:row>2319</xdr:row>
      <xdr:rowOff>56293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85800" y="368703225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2322</xdr:row>
      <xdr:rowOff>0</xdr:rowOff>
    </xdr:from>
    <xdr:to>
      <xdr:col>18</xdr:col>
      <xdr:colOff>531876</xdr:colOff>
      <xdr:row>2364</xdr:row>
      <xdr:rowOff>56293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85800" y="375989850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2367</xdr:row>
      <xdr:rowOff>0</xdr:rowOff>
    </xdr:from>
    <xdr:to>
      <xdr:col>18</xdr:col>
      <xdr:colOff>531876</xdr:colOff>
      <xdr:row>2409</xdr:row>
      <xdr:rowOff>56293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85800" y="383276475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2413</xdr:row>
      <xdr:rowOff>0</xdr:rowOff>
    </xdr:from>
    <xdr:to>
      <xdr:col>18</xdr:col>
      <xdr:colOff>531876</xdr:colOff>
      <xdr:row>2455</xdr:row>
      <xdr:rowOff>56293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85800" y="390725025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2459</xdr:row>
      <xdr:rowOff>85725</xdr:rowOff>
    </xdr:from>
    <xdr:to>
      <xdr:col>18</xdr:col>
      <xdr:colOff>427101</xdr:colOff>
      <xdr:row>2501</xdr:row>
      <xdr:rowOff>142018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81025" y="398259300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2504</xdr:row>
      <xdr:rowOff>0</xdr:rowOff>
    </xdr:from>
    <xdr:to>
      <xdr:col>18</xdr:col>
      <xdr:colOff>531876</xdr:colOff>
      <xdr:row>2546</xdr:row>
      <xdr:rowOff>56293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85800" y="405460200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2550</xdr:row>
      <xdr:rowOff>0</xdr:rowOff>
    </xdr:from>
    <xdr:to>
      <xdr:col>18</xdr:col>
      <xdr:colOff>531876</xdr:colOff>
      <xdr:row>2592</xdr:row>
      <xdr:rowOff>56293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85800" y="412908750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2594</xdr:row>
      <xdr:rowOff>0</xdr:rowOff>
    </xdr:from>
    <xdr:to>
      <xdr:col>18</xdr:col>
      <xdr:colOff>531876</xdr:colOff>
      <xdr:row>2636</xdr:row>
      <xdr:rowOff>56293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85800" y="420033450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2639</xdr:row>
      <xdr:rowOff>0</xdr:rowOff>
    </xdr:from>
    <xdr:to>
      <xdr:col>18</xdr:col>
      <xdr:colOff>531876</xdr:colOff>
      <xdr:row>2681</xdr:row>
      <xdr:rowOff>56293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85800" y="427320075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2685</xdr:row>
      <xdr:rowOff>0</xdr:rowOff>
    </xdr:from>
    <xdr:to>
      <xdr:col>18</xdr:col>
      <xdr:colOff>531876</xdr:colOff>
      <xdr:row>2727</xdr:row>
      <xdr:rowOff>56293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85800" y="434768625"/>
          <a:ext cx="12190476" cy="6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2730</xdr:row>
      <xdr:rowOff>0</xdr:rowOff>
    </xdr:from>
    <xdr:to>
      <xdr:col>18</xdr:col>
      <xdr:colOff>531876</xdr:colOff>
      <xdr:row>2772</xdr:row>
      <xdr:rowOff>56293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85800" y="442055250"/>
          <a:ext cx="12190476" cy="685714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2</xdr:row>
      <xdr:rowOff>85725</xdr:rowOff>
    </xdr:from>
    <xdr:to>
      <xdr:col>12</xdr:col>
      <xdr:colOff>499301</xdr:colOff>
      <xdr:row>42</xdr:row>
      <xdr:rowOff>141803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409575"/>
          <a:ext cx="10452926" cy="65330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116799</xdr:rowOff>
    </xdr:from>
    <xdr:to>
      <xdr:col>12</xdr:col>
      <xdr:colOff>495300</xdr:colOff>
      <xdr:row>90</xdr:row>
      <xdr:rowOff>56077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051124"/>
          <a:ext cx="10525125" cy="65782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85725</xdr:rowOff>
    </xdr:from>
    <xdr:to>
      <xdr:col>13</xdr:col>
      <xdr:colOff>377380</xdr:colOff>
      <xdr:row>137</xdr:row>
      <xdr:rowOff>56077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306675"/>
          <a:ext cx="11093005" cy="69331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66674</xdr:rowOff>
    </xdr:from>
    <xdr:to>
      <xdr:col>11</xdr:col>
      <xdr:colOff>304799</xdr:colOff>
      <xdr:row>174</xdr:row>
      <xdr:rowOff>104774</xdr:rowOff>
    </xdr:to>
    <xdr:pic>
      <xdr:nvPicPr>
        <xdr:cNvPr id="6" name="Picture 5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4193499"/>
          <a:ext cx="9648824" cy="5381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142875</xdr:rowOff>
    </xdr:from>
    <xdr:to>
      <xdr:col>12</xdr:col>
      <xdr:colOff>301179</xdr:colOff>
      <xdr:row>219</xdr:row>
      <xdr:rowOff>122752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9127450"/>
          <a:ext cx="10331004" cy="64568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76200</xdr:rowOff>
    </xdr:from>
    <xdr:to>
      <xdr:col>12</xdr:col>
      <xdr:colOff>529779</xdr:colOff>
      <xdr:row>268</xdr:row>
      <xdr:rowOff>37027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6833175"/>
          <a:ext cx="10559604" cy="65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275</xdr:row>
      <xdr:rowOff>63221</xdr:rowOff>
    </xdr:from>
    <xdr:to>
      <xdr:col>13</xdr:col>
      <xdr:colOff>352425</xdr:colOff>
      <xdr:row>318</xdr:row>
      <xdr:rowOff>17977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4592596"/>
          <a:ext cx="11068050" cy="69175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321</xdr:row>
      <xdr:rowOff>0</xdr:rowOff>
    </xdr:from>
    <xdr:to>
      <xdr:col>17</xdr:col>
      <xdr:colOff>255461</xdr:colOff>
      <xdr:row>373</xdr:row>
      <xdr:rowOff>151328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51977925"/>
          <a:ext cx="13714286" cy="857142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378</xdr:row>
      <xdr:rowOff>0</xdr:rowOff>
    </xdr:from>
    <xdr:to>
      <xdr:col>17</xdr:col>
      <xdr:colOff>257175</xdr:colOff>
      <xdr:row>430</xdr:row>
      <xdr:rowOff>152400</xdr:rowOff>
    </xdr:to>
    <xdr:pic>
      <xdr:nvPicPr>
        <xdr:cNvPr id="11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07650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435</xdr:row>
      <xdr:rowOff>0</xdr:rowOff>
    </xdr:from>
    <xdr:to>
      <xdr:col>17</xdr:col>
      <xdr:colOff>257175</xdr:colOff>
      <xdr:row>487</xdr:row>
      <xdr:rowOff>152400</xdr:rowOff>
    </xdr:to>
    <xdr:pic>
      <xdr:nvPicPr>
        <xdr:cNvPr id="12" name="Picture 10" descr="image002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4373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491</xdr:row>
      <xdr:rowOff>0</xdr:rowOff>
    </xdr:from>
    <xdr:to>
      <xdr:col>17</xdr:col>
      <xdr:colOff>257175</xdr:colOff>
      <xdr:row>543</xdr:row>
      <xdr:rowOff>152400</xdr:rowOff>
    </xdr:to>
    <xdr:pic>
      <xdr:nvPicPr>
        <xdr:cNvPr id="13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5051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548</xdr:row>
      <xdr:rowOff>0</xdr:rowOff>
    </xdr:from>
    <xdr:to>
      <xdr:col>17</xdr:col>
      <xdr:colOff>257175</xdr:colOff>
      <xdr:row>600</xdr:row>
      <xdr:rowOff>152400</xdr:rowOff>
    </xdr:to>
    <xdr:pic>
      <xdr:nvPicPr>
        <xdr:cNvPr id="14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734900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607</xdr:row>
      <xdr:rowOff>0</xdr:rowOff>
    </xdr:from>
    <xdr:to>
      <xdr:col>17</xdr:col>
      <xdr:colOff>257175</xdr:colOff>
      <xdr:row>659</xdr:row>
      <xdr:rowOff>152400</xdr:rowOff>
    </xdr:to>
    <xdr:pic>
      <xdr:nvPicPr>
        <xdr:cNvPr id="15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82884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663</xdr:row>
      <xdr:rowOff>0</xdr:rowOff>
    </xdr:from>
    <xdr:to>
      <xdr:col>17</xdr:col>
      <xdr:colOff>257175</xdr:colOff>
      <xdr:row>715</xdr:row>
      <xdr:rowOff>152400</xdr:rowOff>
    </xdr:to>
    <xdr:pic>
      <xdr:nvPicPr>
        <xdr:cNvPr id="16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73562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720</xdr:row>
      <xdr:rowOff>0</xdr:rowOff>
    </xdr:from>
    <xdr:to>
      <xdr:col>14</xdr:col>
      <xdr:colOff>484289</xdr:colOff>
      <xdr:row>755</xdr:row>
      <xdr:rowOff>161196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116586000"/>
          <a:ext cx="11885714" cy="582857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759</xdr:row>
      <xdr:rowOff>0</xdr:rowOff>
    </xdr:from>
    <xdr:to>
      <xdr:col>17</xdr:col>
      <xdr:colOff>257175</xdr:colOff>
      <xdr:row>811</xdr:row>
      <xdr:rowOff>152400</xdr:rowOff>
    </xdr:to>
    <xdr:pic>
      <xdr:nvPicPr>
        <xdr:cNvPr id="17" name="Picture 1" descr="image001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2901075"/>
          <a:ext cx="13716000" cy="857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Jha, Navneet" refreshedDate="44075.526203703703" createdVersion="6" refreshedVersion="6" minRefreshableVersion="3" recordCount="142">
  <cacheSource type="worksheet">
    <worksheetSource ref="A1:K442" sheet="Automation Status"/>
  </cacheSource>
  <cacheFields count="9">
    <cacheField name="Test Case Name" numFmtId="0">
      <sharedItems/>
    </cacheField>
    <cacheField name="Module" numFmtId="0">
      <sharedItems count="3">
        <s v="Accounts Payable"/>
        <s v="Purchasing"/>
        <s v="e-Procurement"/>
      </sharedItems>
    </cacheField>
    <cacheField name="Assigned To" numFmtId="0">
      <sharedItems/>
    </cacheField>
    <cacheField name="Status" numFmtId="0">
      <sharedItems count="3">
        <s v="Fail"/>
        <s v="Pass"/>
        <s v="Warning"/>
      </sharedItems>
    </cacheField>
    <cacheField name="Error Message" numFmtId="0">
      <sharedItems containsBlank="1"/>
    </cacheField>
    <cacheField name="Folder" numFmtId="0">
      <sharedItems/>
    </cacheField>
    <cacheField name="Description" numFmtId="0">
      <sharedItems/>
    </cacheField>
    <cacheField name="Time (in Mins)" numFmtId="0">
      <sharedItems containsSemiMixedTypes="0" containsString="0" containsNumber="1" containsInteger="1" minValue="1" maxValue="62"/>
    </cacheField>
    <cacheField name="Comment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42">
  <r>
    <s v="AU_AP_VENDOR_AUDIT_REPORT"/>
    <x v="0"/>
    <s v="Aishwarya"/>
    <x v="0"/>
    <s v="Cannot access the component"/>
    <s v="\AUS_AUTOMATION\Accounts Payable_AUS"/>
    <s v=""/>
    <n v="4"/>
    <m/>
  </r>
  <r>
    <s v="AU_AP_VERIFY_ANZ_CHQ_EST_REP"/>
    <x v="0"/>
    <s v="Aishwarya"/>
    <x v="0"/>
    <s v="Page.Prompt: The action mode is not defined for this case."/>
    <s v="\AUS_AUTOMATION\Accounts Payable_AUS"/>
    <s v="ANZ cheque estimation report"/>
    <n v="2"/>
    <m/>
  </r>
  <r>
    <s v="AU_AP_VERIFY_EFT_PAYMENT"/>
    <x v="0"/>
    <s v="Aishwarya"/>
    <x v="0"/>
    <s v="text [Name=PYMNT_VCHR_XREF_SCHEDULED_PAY_DT$0] is display only and the value is wrong."/>
    <s v="\AUS_AUTOMATION\Accounts Payable_AUS"/>
    <s v=""/>
    <n v="3"/>
    <m/>
  </r>
  <r>
    <s v="AU_AP_VERIFY_EXP_PAYMT"/>
    <x v="0"/>
    <s v="Aishwarya"/>
    <x v="0"/>
    <s v="Msg: Invalid value -- press the prompt button or hyperlink for a list of valid values (15,11)"/>
    <s v="\AUS_AUTOMATION\Accounts Payable_AUS"/>
    <s v="Verify Express Payment"/>
    <n v="3"/>
    <m/>
  </r>
  <r>
    <s v="AU_AP_VOUCHER_AUDIT_ALL_OPERAT"/>
    <x v="0"/>
    <s v="Aishwarya"/>
    <x v="0"/>
    <s v="The link/button Name=CDM_WRK_INDEX_BTN$0 to sec page disabled OR sec page not recognized as one"/>
    <s v="\AUS_AUTOMATION\Accounts Payable_AUS"/>
    <s v="Vchr Audit RptAll Operators Al"/>
    <n v="4"/>
    <m/>
  </r>
  <r>
    <s v="AU_AP_VOUCHER_AUDIT_SETID"/>
    <x v="0"/>
    <s v="Aishwarya"/>
    <x v="0"/>
    <s v="The link/button Name=CDM_WRK_INDEX_BTN$0 to sec page disabled OR sec page not recognized as one"/>
    <s v="\AUS_AUTOMATION\Accounts Payable_AUS"/>
    <s v="Vchr Audit Rpt All Operators V"/>
    <n v="1"/>
    <m/>
  </r>
  <r>
    <s v="AU_AP_VOUCHER_VALIDATION_ALL"/>
    <x v="0"/>
    <s v="Aishwarya"/>
    <x v="0"/>
    <s v="Process anz0541a not found in Process list"/>
    <s v="\AUS_AUTOMATION\Accounts Payable_AUS"/>
    <s v="Validation All Vendor All Orig"/>
    <n v="2"/>
    <m/>
  </r>
  <r>
    <s v="AU_AP_VOUCHER_VALIDATION_ORIGI"/>
    <x v="0"/>
    <s v="Aishwarya"/>
    <x v="0"/>
    <s v="Process anz0541a not found in Process list"/>
    <s v="\AUS_AUTOMATION\Accounts Payable_AUS"/>
    <s v="Voucher validation by origin"/>
    <n v="1"/>
    <m/>
  </r>
  <r>
    <s v="AU_AP_VOUCHR_AUDIT_AL_VENDRORG"/>
    <x v="0"/>
    <s v="Bhanu"/>
    <x v="0"/>
    <s v="link.Click  [id=pthdr2logout];Object not found in the page, or the access is denied to the Frame."/>
    <s v="\AUS_AUTOMATION\Accounts Payable_AUS"/>
    <s v="Vchr Audit Rpt All Operators A"/>
    <n v="3"/>
    <m/>
  </r>
  <r>
    <s v="AU_AP_WITHOLDING_VCHR"/>
    <x v="0"/>
    <s v="Bhanu"/>
    <x v="0"/>
    <s v="text.Set_Value [Name=VCHR_ADDSRCH_VW_VENDOR_ID] -&gt; 00993654;Msg: Invalid value -- press the prompt button or hyperlink for a list of valid values (15,11)"/>
    <s v="\AUS_AUTOMATION\Accounts Payable_AUS"/>
    <s v="Verify Witholding voucher"/>
    <n v="2"/>
    <m/>
  </r>
  <r>
    <s v="AU_AP__PYMNT_REGISTRY_RPT"/>
    <x v="0"/>
    <s v="Bhanu"/>
    <x v="0"/>
    <s v="text.Set_Value [Name=QUERY_RUN_PARM_BNDVALUE$0] -&gt; APAUPC;Object not found in the page, or the access is denied to the Frame."/>
    <s v="\AUS_AUTOMATION\Accounts Payable_AUS"/>
    <s v="PAYMENT_REGISTER"/>
    <n v="1"/>
    <m/>
  </r>
  <r>
    <s v="AU_AP_VCHRPOST_ORIGIN"/>
    <x v="0"/>
    <s v="Bhanu"/>
    <x v="0"/>
    <s v="button.Click  [name=#ICSearch];Msg: You are not authorized to post vouchers.(button.Click  [Name=#ICSave];Msg: Highlighted fields are required. (15,30))"/>
    <s v="\AUS_AUTOMATION\Accounts Payable_AUS"/>
    <s v="VCHR_POST_ORIGIN"/>
    <n v="2"/>
    <m/>
  </r>
  <r>
    <s v="AU_AP_APTOGL_ENDTOEND"/>
    <x v="0"/>
    <s v="Bhanu"/>
    <x v="0"/>
    <s v="button.Click  [name=#ICSearch];Msg: Invalid value -- press the prompt button or hyperlink for a list of valid values (15,11)"/>
    <s v="\AUS_AUTOMATION\Accounts Payable_AUS"/>
    <s v="AP_TO_GL_ENDTOEND"/>
    <n v="2"/>
    <m/>
  </r>
  <r>
    <s v="AU_AP_ASSET_VOUCHER"/>
    <x v="0"/>
    <s v="Bhanu"/>
    <x v="0"/>
    <s v="button.Click  [name=#ICSearch];Msg: Invalid value -- press the prompt button or hyperlink for a list of valid values (15,11)"/>
    <s v="\AUS_AUTOMATION\Accounts Payable_AUS"/>
    <s v="Asset Voucher multiline VAT"/>
    <n v="2"/>
    <m/>
  </r>
  <r>
    <s v="AU_AP_CHLD_ARIBA_EXT"/>
    <x v="0"/>
    <s v="Bhanu"/>
    <x v="0"/>
    <s v="link.Click  [id=pthdr2logout];Object not found in the page, or the access is denied to the Frame."/>
    <s v="\AUS_AUTOMATION\Accounts Payable_AUS"/>
    <s v="CHLD_ARIBA_EXT_PROC"/>
    <n v="3"/>
    <m/>
  </r>
  <r>
    <s v="AU_AP_CLOSE_VOUCHER"/>
    <x v="0"/>
    <s v="Bhanu"/>
    <x v="0"/>
    <s v="button.Click  [name=#ICSearch];Msg: Invalid value -- press the prompt button or hyperlink for a list of valid values (15,11)"/>
    <s v="\AUS_AUTOMATION\Accounts Payable_AUS"/>
    <s v="Close Voucher Process"/>
    <n v="2"/>
    <m/>
  </r>
  <r>
    <s v="AU_AP_CREATE_RUN_PYCL_EFT"/>
    <x v="0"/>
    <s v="Bhanu"/>
    <x v="0"/>
    <s v="button.Click  [name=#ICSearch];Msg: Invalid value -- press the prompt button or hyperlink for a list of valid values (15,11)"/>
    <s v="\AUS_AUTOMATION\Accounts Payable_AUS"/>
    <s v="Create&amp;Run Paycycle_EFT"/>
    <n v="1"/>
    <m/>
  </r>
  <r>
    <s v="AU_AP_CREATE_VENDOR_VAT"/>
    <x v="0"/>
    <s v="Kiran"/>
    <x v="0"/>
    <s v="Msg: You are not authorized to enter suppliers.  Contact your system administrator. (7025,9)"/>
    <s v="\AUS_AUTOMATION\Accounts Payable_AUS"/>
    <s v="Create Vendor by VAT"/>
    <n v="1"/>
    <s v="Not authorized to enter suppliers with Venkat ID"/>
  </r>
  <r>
    <s v="AU_AP_EMPTORIS_EXTRACT"/>
    <x v="0"/>
    <s v="Kiran"/>
    <x v="0"/>
    <s v="Object not found in the page, or the access is denied to the Frame."/>
    <s v="\AUS_AUTOMATION\Accounts Payable_AUS"/>
    <s v="Emptoris Extract"/>
    <n v="13"/>
    <m/>
  </r>
  <r>
    <s v="AU_AP_JOURNAL_VOUCHER"/>
    <x v="0"/>
    <s v="Kiran"/>
    <x v="0"/>
    <s v="Msg: Invalid value -- press the prompt button or hyperlink for a list of valid values (15,11)"/>
    <s v="\AUS_AUTOMATION\Accounts Payable_AUS"/>
    <s v="Journal Voucher Creation"/>
    <n v="1"/>
    <m/>
  </r>
  <r>
    <s v="AU_AP_MANUAL_CHK_PAYMENT"/>
    <x v="0"/>
    <s v="Kiran"/>
    <x v="0"/>
    <s v="Msg: Invalid value -- press the prompt button or hyperlink for a list of valid values (15,11)"/>
    <s v="\AUS_AUTOMATION\Accounts Payable_AUS"/>
    <s v="Manual check payment method"/>
    <n v="1"/>
    <m/>
  </r>
  <r>
    <s v="AU_AP_OK2PAY_LOAD"/>
    <x v="0"/>
    <s v="Kiran"/>
    <x v="0"/>
    <s v="No Success (final status) &lt;&gt; success (expected status)"/>
    <s v="\AUS_AUTOMATION\Accounts Payable_AUS"/>
    <s v="ANZ_OK2PAY_LOAD"/>
    <n v="1"/>
    <s v="no files so process ran to no success"/>
  </r>
  <r>
    <s v="AU_AP_PARNT_ARIBA_EXTRCT_PRCSS"/>
    <x v="0"/>
    <s v="Kiran"/>
    <x v="1"/>
    <m/>
    <s v="\AUS_AUTOMATION\Accounts Payable_AUS"/>
    <s v="PRNT_ARIBA_EXT_PROC"/>
    <n v="2"/>
    <m/>
  </r>
  <r>
    <s v="AU_AP_PAYMENT_CANCEL_HOLD"/>
    <x v="0"/>
    <s v="Kiran"/>
    <x v="0"/>
    <s v="Msg: Invalid value -- press the prompt button or hyperlink for a list of valid values (15,11)"/>
    <s v="\AUS_AUTOMATION\Accounts Payable_AUS"/>
    <s v="Payment Cancel Reopen(hold)"/>
    <n v="1"/>
    <s v="Ran for SGP as 05025 BU not present in the lookup"/>
  </r>
  <r>
    <s v="AU_AP_PAYMENT_CANCEL_NO_REISSU"/>
    <x v="0"/>
    <s v="Kiran"/>
    <x v="0"/>
    <s v="Msg: Invalid value -- press the prompt button or hyperlink for a list of valid values (15,11)"/>
    <s v="\AUS_AUTOMATION\Accounts Payable_AUS"/>
    <s v="Payment cancel-do not reissue"/>
    <n v="1"/>
    <s v="Ran for IND as 05025 BU not present in the lookup"/>
  </r>
  <r>
    <s v="AU_AP_PAYMENT_CANCEL_REISSUE"/>
    <x v="0"/>
    <s v="Navneet"/>
    <x v="0"/>
    <s v="Page.PromptOk: Multiple values returned after Search"/>
    <s v="\AUS_AUTOMATION\Accounts Payable_AUS"/>
    <s v="Payment Cancel Reopen(Reissue)"/>
    <n v="5"/>
    <m/>
  </r>
  <r>
    <s v="AU_AP_PAYMENT_MANUAL_RECORD"/>
    <x v="0"/>
    <s v="Navneet"/>
    <x v="0"/>
    <s v="Msg: Payment amount must be greater than 0. (7015,73)"/>
    <s v="\AUS_AUTOMATION\Accounts Payable_AUS"/>
    <s v="Payment (Manual Record)"/>
    <n v="2"/>
    <m/>
  </r>
  <r>
    <s v="AU_AP_PAYNT_INQRY_SEL_PAYMT_RE"/>
    <x v="0"/>
    <s v="Navneet"/>
    <x v="0"/>
    <s v="Object not found in the page, or the access is denied to the Frame."/>
    <s v="\AUS_AUTOMATION\Accounts Payable_AUS"/>
    <s v="Payment_inqry_slctd_pymnt_Refr"/>
    <n v="2"/>
    <m/>
  </r>
  <r>
    <s v="AU_AP_POSTED_VOUCHER_DELETION"/>
    <x v="0"/>
    <s v="Navneet"/>
    <x v="1"/>
    <m/>
    <s v="\AUS_AUTOMATION\Accounts Payable_AUS"/>
    <s v=""/>
    <n v="6"/>
    <m/>
  </r>
  <r>
    <s v="AU_AP_PSTD_VCHR_LIST_REP"/>
    <x v="0"/>
    <s v="Navneet"/>
    <x v="0"/>
    <s v="Process request has timed out for instance 17270445 with status PROCESSING"/>
    <s v="\AUS_AUTOMATION\Accounts Payable_AUS"/>
    <s v="PSTD_VCHR_LIST_REP"/>
    <n v="62"/>
    <m/>
  </r>
  <r>
    <s v="AU_AP_PYMNT_HISTRY_BANK_REPORT"/>
    <x v="0"/>
    <s v="Navneet"/>
    <x v="1"/>
    <m/>
    <s v="\AUS_AUTOMATION\Accounts Payable_AUS"/>
    <s v="Payment_history_Bank"/>
    <n v="5"/>
    <m/>
  </r>
  <r>
    <s v="AU_AP_PYMNT_TRIAL_RG_RPT"/>
    <x v="0"/>
    <s v="Navneet"/>
    <x v="1"/>
    <m/>
    <s v="\AUS_AUTOMATION\Accounts Payable_AUS"/>
    <s v="Trial Register"/>
    <n v="5"/>
    <m/>
  </r>
  <r>
    <s v="AU_AP_PYMT_HIS_REP_BY_SUPP"/>
    <x v="0"/>
    <s v="Navneet"/>
    <x v="1"/>
    <m/>
    <s v="\AUS_AUTOMATION\Accounts Payable_AUS"/>
    <s v="PYMNT_HIS_BY_SUPPLIER"/>
    <n v="4"/>
    <m/>
  </r>
  <r>
    <s v="AU_AP_PYT_HTRY_REPRT_BY_PAYMHD"/>
    <x v="0"/>
    <s v="Santosh"/>
    <x v="1"/>
    <m/>
    <s v="\AUS_AUTOMATION\Accounts Payable_AUS"/>
    <s v="PYMN_HIS_BY_PAY_MTHD"/>
    <n v="40"/>
    <m/>
  </r>
  <r>
    <s v="AU_AP_UNPOST_VOUCHER_DELETION"/>
    <x v="0"/>
    <s v="Santosh"/>
    <x v="1"/>
    <m/>
    <s v="\AUS_AUTOMATION\Accounts Payable_AUS"/>
    <s v="Unpost_voucher_deletion"/>
    <n v="10"/>
    <m/>
  </r>
  <r>
    <s v="AU_AP_UPDATE_VENDOR"/>
    <x v="0"/>
    <s v="Santosh"/>
    <x v="0"/>
    <s v="No matching values were found when attempting to Update a component"/>
    <s v="\AUS_AUTOMATION\Accounts Payable_AUS"/>
    <s v="Update Vendor Information"/>
    <n v="10"/>
    <m/>
  </r>
  <r>
    <s v="AU_AP_VALIDATION_BY_VENR_SETID"/>
    <x v="0"/>
    <s v="Santosh"/>
    <x v="0"/>
    <s v="anz0541a not found in process list"/>
    <s v="\AUS_AUTOMATION\Accounts Payable_AUS"/>
    <s v="Validation Vendor by SetId"/>
    <n v="3"/>
    <m/>
  </r>
  <r>
    <s v="AU_AP_VALIDATION_ORIGIN_VENDR"/>
    <x v="0"/>
    <s v="Santosh"/>
    <x v="0"/>
    <s v="Invalid value -- press the prompt button or hyperlink for a list of valid values"/>
    <s v="\AUS_AUTOMATION\Accounts Payable_AUS"/>
    <s v="Validation origin &amp; vendor"/>
    <n v="3"/>
    <m/>
  </r>
  <r>
    <s v="AU_AP_VAT_VOUCHER"/>
    <x v="0"/>
    <s v="Santosh"/>
    <x v="0"/>
    <s v="Invalid Supplier ID"/>
    <s v="\AUS_AUTOMATION\Accounts Payable_AUS"/>
    <s v="VAT Voucher"/>
    <n v="5"/>
    <m/>
  </r>
  <r>
    <s v="AU_AP_VCHR_ENTRY_MUL_CURRENCY"/>
    <x v="0"/>
    <s v="Santosh"/>
    <x v="0"/>
    <s v="Object not found in the page"/>
    <s v="\AUS_AUTOMATION\Accounts Payable_AUS"/>
    <s v=""/>
    <n v="3"/>
    <m/>
  </r>
  <r>
    <s v="AU_AP_VENDOR_APPROVAL"/>
    <x v="0"/>
    <s v="Santosh"/>
    <x v="0"/>
    <s v="You are not authorized to approve the supplier"/>
    <s v="\AUS_AUTOMATION\Accounts Payable_AUS"/>
    <s v="Vendor Approval"/>
    <n v="3"/>
    <m/>
  </r>
  <r>
    <s v="CREATE_REQUISITON_IND"/>
    <x v="1"/>
    <s v="Aishwarya"/>
    <x v="1"/>
    <m/>
    <s v="\AUS_AUTOMATION\NWOW35\IND\ST\Purchasing"/>
    <s v=""/>
    <n v="3"/>
    <m/>
  </r>
  <r>
    <s v="INQUIRE_ON_PO_INQUIRY_INDIA"/>
    <x v="1"/>
    <s v="Aishwarya"/>
    <x v="0"/>
    <s v="Msg: Invalid value -- press the prompt button or hyperlink for a list of valid values (15,11)"/>
    <s v="\AUS_AUTOMATION\NWOW35\IND\ST\Purchasing\PO INQUIRY"/>
    <s v="Inquire on Purchase Orders - P"/>
    <n v="2"/>
    <m/>
  </r>
  <r>
    <s v="INQUIRE_ON_RECEIPT_LOC_IND_01"/>
    <x v="1"/>
    <s v="Aishwarya"/>
    <x v="0"/>
    <s v="Msg: Invalid value -- press the prompt button or hyperlink for a list of valid values (15,11)"/>
    <s v="\AUS_AUTOMATION\NWOW35\IND\ST\Purchasing\PO INQUIRY"/>
    <s v="Inquire on Receipts based on L"/>
    <n v="5"/>
    <m/>
  </r>
  <r>
    <s v="INQUIRE_ON_RECEIPT_LOC_IND_02"/>
    <x v="1"/>
    <s v="Aishwarya"/>
    <x v="0"/>
    <s v="No parameters"/>
    <s v="\AUS_AUTOMATION\NWOW35\IND\ST\Purchasing\PO INQUIRY"/>
    <s v="Inquire on Receipts based on L"/>
    <n v="3"/>
    <m/>
  </r>
  <r>
    <s v="INQUIRE_RECEIPT_INDIA_01"/>
    <x v="1"/>
    <s v="Aishwarya"/>
    <x v="0"/>
    <s v="no valid summary in worklist"/>
    <s v="\AUS_AUTOMATION\NWOW35\IND\ST\Purchasing\PO INQUIRY"/>
    <s v="approve requisition"/>
    <n v="2"/>
    <m/>
  </r>
  <r>
    <s v="INQUIRE_RECEIPT_INDIA_02"/>
    <x v="1"/>
    <s v="Aishwarya"/>
    <x v="0"/>
    <s v="No buyer in the prompt in valid "/>
    <s v="\AUS_AUTOMATION\NWOW35\IND\ST\Purchasing\PO INQUIRY"/>
    <s v="create po and receipt"/>
    <n v="1"/>
    <m/>
  </r>
  <r>
    <s v="INQUIRE_RECEIPT_INDIA_03"/>
    <x v="1"/>
    <s v="Aishwarya"/>
    <x v="0"/>
    <s v="Page.PromptOk: No matching values were found when attempting to Update a component"/>
    <s v="\AUS_AUTOMATION\NWOW35\IND\ST\Purchasing\PO INQUIRY"/>
    <s v="verifying receipt status"/>
    <n v="3"/>
    <m/>
  </r>
  <r>
    <s v="INQUIRE_RECEIPT_INDIA_SHELL"/>
    <x v="1"/>
    <s v="Aishwarya"/>
    <x v="0"/>
    <s v="Error retrieving PeopleTools Release information"/>
    <s v="\AUS_AUTOMATION\NWOW35\IND\ST\Purchasing\PO INQUIRY"/>
    <s v="Inquire Receipt"/>
    <n v="4"/>
    <m/>
  </r>
  <r>
    <s v="INQUIRE_RECEIPT_ON_LOC_SHELL"/>
    <x v="1"/>
    <s v="Aishwarya"/>
    <x v="0"/>
    <s v="Can't reach the Secondary Page requested [page PO_DEFAULTS]"/>
    <s v="\AUS_AUTOMATION\NWOW35\IND\ST\Purchasing\PO INQUIRY"/>
    <s v="Inquire on Receipts based on L"/>
    <n v="2"/>
    <m/>
  </r>
  <r>
    <s v="PO_ACTIV_REPORT"/>
    <x v="1"/>
    <s v="Aishwarya"/>
    <x v="1"/>
    <m/>
    <s v="\AUS_AUTOMATION\NWOW35\IND\ST\Purchasing\PO Reports"/>
    <s v="PO activity report"/>
    <n v="3"/>
    <m/>
  </r>
  <r>
    <s v="PO_EXPEDITIN_REPORT"/>
    <x v="1"/>
    <s v="Aishwarya"/>
    <x v="0"/>
    <s v="Key: id=CDM_LIST_VW_PRCSINSTANCE [span] - Value: 17270788"/>
    <s v="\AUS_AUTOMATION\NWOW35\IND\ST\Purchasing\PO Reports"/>
    <s v="PO Expediting report"/>
    <n v="1"/>
    <m/>
  </r>
  <r>
    <s v="CREATE_CHANGE_ORDER_ADD_NEWLIN"/>
    <x v="1"/>
    <s v="Aishwarya"/>
    <x v="0"/>
    <s v="Fail getting status, error trying synchronization"/>
    <s v="\AUS_AUTOMATION\NWOW35\IND\ST\Purchasing\PO Maintainance"/>
    <s v="Create Change order_Add new li"/>
    <n v="2"/>
    <m/>
  </r>
  <r>
    <s v="CREATE_CHANGE_ORD_CANCEL_INDIA"/>
    <x v="1"/>
    <s v="Aishwarya"/>
    <x v="0"/>
    <s v="Object not found in the page, or the access is denied to the Frame."/>
    <s v="\AUS_AUTOMATION\NWOW35\IND\ST\Purchasing\PO Maintainance"/>
    <s v="CREATE_CHANGE_ORDER_CANCEL"/>
    <n v="2"/>
    <m/>
  </r>
  <r>
    <s v="CREATE_CHANGE_ORD_CHANGE_ITEM"/>
    <x v="1"/>
    <s v="Bhanu"/>
    <x v="0"/>
    <s v="button.Click  [Name=#ICSave];Msg: Warning -- If you do not select a Purchase Order status, no PO will be printed for this run control ID. Continue? (10010,1)"/>
    <s v="\AUS_AUTOMATION\NWOW35\IND\ST\Purchasing\PO Maintainance"/>
    <s v="Create Change order_Change ite"/>
    <n v="10"/>
    <m/>
  </r>
  <r>
    <s v="CREATE_ONLINE_PO_COPY_4M_REQ"/>
    <x v="1"/>
    <s v="Bhanu"/>
    <x v="0"/>
    <s v="SecPage: PO_DFLT_RETROFIT;Msg: Invalid value -- press the prompt button or hyperlink for a list of valid values (15,11)"/>
    <s v="\AUS_AUTOMATION\NWOW35\IND\ST\Purchasing\PO Creation"/>
    <s v="Create Online PO copy from req"/>
    <n v="5"/>
    <m/>
  </r>
  <r>
    <s v="CREATE_PO_INDIA"/>
    <x v="1"/>
    <s v="Bhanu"/>
    <x v="0"/>
    <s v="SecPage: PO_DEFAULTS;Msg: Invalid value -- press the prompt button or hyperlink for a list of valid values (15,11)"/>
    <s v="\AUS_AUTOMATION\NWOW35\IND\ST\Purchasing\PO Maintainance"/>
    <s v=""/>
    <n v="1"/>
    <m/>
  </r>
  <r>
    <s v="CREATE_REQUISITION"/>
    <x v="1"/>
    <s v="Bhanu"/>
    <x v="1"/>
    <m/>
    <s v="\AUS_AUTOMATION\NWOW35\IND\ST\Purchasing\PO vouchers"/>
    <s v="01. Create Requisition"/>
    <n v="3"/>
    <m/>
  </r>
  <r>
    <s v="PUR_P2P_WITH_ASS_EPRO_TILL_AM"/>
    <x v="1"/>
    <s v="Bhanu"/>
    <x v="0"/>
    <s v="text.Set_Value [name=VCHR_ADDSRCH_VW_VENDOR_ID] -&gt; &amp;supplier_id;Msg: Invalid value -- press the prompt button or hyperlink for a list of valid values (15,11)"/>
    <s v="\AUS_AUTOMATION\NWOW35\IND\ST\Purchasing\PO Processing"/>
    <s v=""/>
    <n v="11"/>
    <m/>
  </r>
  <r>
    <s v="PUR_PO_VO_CANNOT_BE_PAID_WO"/>
    <x v="1"/>
    <s v="Bhanu"/>
    <x v="0"/>
    <s v="link.Click  [text=Select All];Object not found in the page, or the access is denied to the Frame."/>
    <s v="\AUS_AUTOMATION\NWOW35\IND\ST\Purchasing\PO vouchers"/>
    <s v="05.PO vouchers cannot be paid"/>
    <n v="7"/>
    <m/>
  </r>
  <r>
    <s v="PUR_RECEIPT_ACC_DETAIL_REPORT"/>
    <x v="1"/>
    <s v="Bhanu"/>
    <x v="0"/>
    <s v="combobox.Set_Value [name=PRCSRQSTDLG_WRK_SERVERNAME] -&gt; PSUNX;combobox [name=PRCSRQSTDLG_WRK_SERVERNAME] is display only and the value is wrong."/>
    <s v="\AUS_AUTOMATION\NWOW35\IND\ST\Purchasing\PO Reports"/>
    <s v="Receipt account detail report"/>
    <n v="3"/>
    <m/>
  </r>
  <r>
    <s v="PUR_RECEIPT_DELIV_REPORT"/>
    <x v="1"/>
    <s v="Bhanu"/>
    <x v="2"/>
    <s v="Scroll [1] Start: $0,  Action: sel,  Key: RECV_DEL; PageSave: NOT CONFIRMED "/>
    <s v="\AUS_AUTOMATION\NWOW35\IND\ST\Purchasing\PO Reports"/>
    <s v="Receipt delivery report"/>
    <n v="3"/>
    <m/>
  </r>
  <r>
    <s v="PUR_RECEIPT_SHIP_TO_DETAI_REP"/>
    <x v="1"/>
    <s v="Bhanu"/>
    <x v="2"/>
    <s v="Scroll [1] Start: $1,  Action: sel,  Key: POX5010;PageSave: NOT CONFIRMED "/>
    <s v="\AUS_AUTOMATION\NWOW35\IND\ST\Purchasing\PO Reports"/>
    <s v="Receipt Ship to detail report"/>
    <n v="2"/>
    <m/>
  </r>
  <r>
    <s v="PUR_RECEIPT_SUMM_REPORT"/>
    <x v="1"/>
    <s v="Bhanu"/>
    <x v="0"/>
    <s v="Page.PromptOk: No matching values were found when attempting to Update a component"/>
    <s v="\AUS_AUTOMATION\NWOW35\IND\ST\Purchasing\PO Reports"/>
    <s v="Receipt Summary report"/>
    <n v="1"/>
    <m/>
  </r>
  <r>
    <s v="PUR_REQU_TO_PO_XREF_REPORT"/>
    <x v="1"/>
    <s v="Bhanu"/>
    <x v="2"/>
    <s v="Scroll [1] Start: $0,  Action: sel,  Key: POX1100;PageSave: NOT CONFIRMED "/>
    <s v="\AUS_AUTOMATION\NWOW35\IND\ST\Purchasing\PO Reports"/>
    <s v="Requisition to PO XREF Report"/>
    <n v="3"/>
    <m/>
  </r>
  <r>
    <s v="PUR_RESUBMIT_REQUSITION"/>
    <x v="1"/>
    <s v="Bhanu"/>
    <x v="0"/>
    <s v="Verify: id=PSXLATITEM_XLATSHORTNAME [span] -&gt; Pending;Object not found in the page, or the access is denied to the Frame."/>
    <s v="\AUS_AUTOMATION\NWOW35\IND\ST\Purchasing\PO vouchers"/>
    <s v=""/>
    <n v="2"/>
    <m/>
  </r>
  <r>
    <s v="PUR_REVIEW_CHANGE_ORDER_HISTOR"/>
    <x v="1"/>
    <s v="Bhanu"/>
    <x v="0"/>
    <s v="text.Set_Value [name=RUN_CNTL_PUR_PO_ID] -&gt; &amp;poid;Msg: Invalid value -- press the prompt button or hyperlink for a list of valid values (15,11)"/>
    <s v="\AUS_AUTOMATION\NWOW35\IND\ST\Purchasing\PO Maintainance"/>
    <s v="Review Change order history"/>
    <n v="2"/>
    <m/>
  </r>
  <r>
    <s v="PUR_RUN_PAY_CYCLE_AND_SCHEDULE"/>
    <x v="1"/>
    <s v="Kiran"/>
    <x v="0"/>
    <s v="Object not found in the page, or the access is denied to the Frame."/>
    <s v="\AUS_AUTOMATION\NWOW35\IND\ST\Purchasing\PO vouchers"/>
    <s v="17. Run Pay cycle and Schedule"/>
    <n v="1"/>
    <m/>
  </r>
  <r>
    <s v="PUR_RUN_PURGE_STAGED_TABLES"/>
    <x v="1"/>
    <s v="Kiran"/>
    <x v="0"/>
    <s v="Scroll 1. Row not Found: 16954343, 0"/>
    <s v="\AUS_AUTOMATION\NWOW35\IND\ST\Purchasing\PO Maintainance"/>
    <s v="Run Purge staged tables proces"/>
    <n v="2"/>
    <m/>
  </r>
  <r>
    <s v="PUR_SUBMIT_REQ_EMAIL"/>
    <x v="1"/>
    <s v="Kiran"/>
    <x v="1"/>
    <m/>
    <s v="\AUS_AUTOMATION\NWOW35\IND\ST\Purchasing\PO vouchers"/>
    <s v="03. Submit Requisition - email"/>
    <n v="3"/>
    <m/>
  </r>
  <r>
    <s v="PUR_VERIFY_3_WAY_EXCEPTION_OV"/>
    <x v="1"/>
    <s v="Kiran"/>
    <x v="0"/>
    <s v="Object not found, or Frame access denied"/>
    <s v="\AUS_AUTOMATION\NWOW35\IND\ST\Purchasing\PO vouchers"/>
    <s v="14. Verify 3 way exception ove"/>
    <n v="3"/>
    <s v="Authorization error"/>
  </r>
  <r>
    <s v="PUR_VERIFY_CREATION_OF_PO_VOU"/>
    <x v="1"/>
    <s v="Kiran"/>
    <x v="0"/>
    <s v="Object not found, or Frame access denied"/>
    <s v="\AUS_AUTOMATION\NWOW35\IND\ST\Purchasing\PO vouchers"/>
    <s v="10. Verify Creation of PO Vouc"/>
    <n v="3"/>
    <s v="Authorization error"/>
  </r>
  <r>
    <s v="PUR_VERIFY_CREATION_OF_VOU_PO"/>
    <x v="1"/>
    <s v="Kiran"/>
    <x v="0"/>
    <s v="Object not found, or Frame access denied"/>
    <s v="\AUS_AUTOMATION\NWOW35\IND\ST\Purchasing\PO vouchers"/>
    <s v="11. Verify Creation of voucher"/>
    <n v="2"/>
    <s v="Authorization error"/>
  </r>
  <r>
    <s v="PUR_VERIFY_DAM"/>
    <x v="1"/>
    <s v="Kiran"/>
    <x v="0"/>
    <s v="Invalid value:  Approval Routing"/>
    <s v="\AUS_AUTOMATION\NWOW35\IND\ST\Purchasing\PO vouchers"/>
    <s v="VERIFY_DAM"/>
    <n v="3"/>
    <m/>
  </r>
  <r>
    <s v="PUR_VERIFY_THREE_WAY_MATCH"/>
    <x v="1"/>
    <s v="Kiran"/>
    <x v="0"/>
    <s v="Msg: Invalid value -- press the prompt button or hyperlink for a list of valid values (15,11)"/>
    <s v="\AUS_AUTOMATION\NWOW35\IND\ST\Purchasing\PO vouchers"/>
    <s v="13. Verify three way matching"/>
    <n v="1"/>
    <m/>
  </r>
  <r>
    <s v="PO_ITM_CATEGORY_USAGE_REPORT"/>
    <x v="1"/>
    <s v="Kiran"/>
    <x v="1"/>
    <m/>
    <s v="\AUS_AUTOMATION\NWOW35\IND\ST\Purchasing\PO Reports"/>
    <s v="PO Item category usage report"/>
    <n v="2"/>
    <m/>
  </r>
  <r>
    <s v="PO_LISTING_REPORT"/>
    <x v="1"/>
    <s v="Kiran"/>
    <x v="1"/>
    <m/>
    <s v="\AUS_AUTOMATION\NWOW35\IND\ST\Purchasing\PO Reports"/>
    <s v="PO Listings report"/>
    <n v="2"/>
    <m/>
  </r>
  <r>
    <s v="PO_PRINT_REPORT"/>
    <x v="1"/>
    <s v="Kiran"/>
    <x v="0"/>
    <s v="combobox [name=PRCSRQSTDLG_WRK_SERVERNAME] is display only and the value is wrong."/>
    <s v="\AUS_AUTOMATION\NWOW35\IND\ST\Purchasing\PO Reports"/>
    <s v="Purcahse order print report"/>
    <n v="1"/>
    <m/>
  </r>
  <r>
    <s v="PO_SCHEDULE_LISTING_REPORT"/>
    <x v="1"/>
    <s v="Kiran"/>
    <x v="0"/>
    <s v="combobox [name=PRCSRQSTDLG_WRK_SERVERNAME] is display only and the value is wrong."/>
    <s v="\AUS_AUTOMATION\NWOW35\IND\ST\Purchasing\PO Reports"/>
    <s v="PO Schedule listings report"/>
    <n v="1"/>
    <m/>
  </r>
  <r>
    <s v="PO_STATUS_LISTING_REPORT"/>
    <x v="1"/>
    <s v="Kiran"/>
    <x v="0"/>
    <s v="Scroll 1. Row not Found: 16954380"/>
    <s v="\AUS_AUTOMATION\NWOW35\IND\ST\Purchasing\PO Reports"/>
    <s v="PO Status listings report"/>
    <n v="2"/>
    <m/>
  </r>
  <r>
    <s v="PO_TO_REQ_XREF_REPORT"/>
    <x v="1"/>
    <s v="Navneet"/>
    <x v="0"/>
    <s v="combobox [name=PRCSRQSTDLG_WRK_SERVERNAME] is display only and the value is wrong."/>
    <s v="\AUS_AUTOMATION\NWOW35\IND\ST\Purchasing\PO Reports"/>
    <s v="PO to requisition XREF report"/>
    <n v="4"/>
    <m/>
  </r>
  <r>
    <s v="PO_WITH_ATTACHMENTS_INDIA"/>
    <x v="1"/>
    <s v="Navneet"/>
    <x v="0"/>
    <s v="Msg: Invalid value -- press the prompt button or hyperlink for a list of valid values (15,11)"/>
    <s v="\AUS_AUTOMATION\NWOW35\IND\ST\Purchasing\PO Maintainance"/>
    <s v="PO with attachments"/>
    <n v="2"/>
    <m/>
  </r>
  <r>
    <s v="PUR_ATTACH_SCAN_INV_TO_PO_VOU"/>
    <x v="1"/>
    <s v="Navneet"/>
    <x v="0"/>
    <s v="Msg: Warning -- Invoice date is greater than today's date. (7030,243)"/>
    <s v="\AUS_AUTOMATION\NWOW35\IND\ST\Purchasing\PO vouchers"/>
    <s v="12. Attach scanned invoice to"/>
    <n v="13"/>
    <m/>
  </r>
  <r>
    <s v="PUR_CANCEL_DISPATCHE_PO_PARTIA"/>
    <x v="1"/>
    <s v="Navneet"/>
    <x v="0"/>
    <s v="combobox [name=PRCSRQSTDLG_WRK_SERVERNAME] is display only and the value is wrong."/>
    <s v="\AUS_AUTOMATION\NWOW35\IND\ST\Purchasing\PO Maintainance"/>
    <s v="Cancel a Dispatched PO that ha"/>
    <n v="18"/>
    <m/>
  </r>
  <r>
    <s v="PUR_CANCEL_DISPATCH_PO_NOTRECE"/>
    <x v="1"/>
    <s v="Navneet"/>
    <x v="0"/>
    <s v="Object not found in the page, or the access is denied to the Frame."/>
    <s v="\AUS_AUTOMATION\NWOW35\IND\ST\Purchasing\PO Maintainance"/>
    <s v="Cancel a Dispatched PO that ha"/>
    <n v="20"/>
    <m/>
  </r>
  <r>
    <s v="PUR_CREATION_OF_VOUCHER_FR_PO"/>
    <x v="1"/>
    <s v="Navneet"/>
    <x v="2"/>
    <m/>
    <s v="\AUS_AUTOMATION\NWOW35\IND\ST\Purchasing\PO vouchers"/>
    <s v="11. Verify Creation of voucher"/>
    <n v="13"/>
    <m/>
  </r>
  <r>
    <s v="PUR_DENY_REQUISITION"/>
    <x v="1"/>
    <s v="Navneet"/>
    <x v="1"/>
    <m/>
    <s v="\AUS_AUTOMATION\NWOW35\IND\ST\Purchasing\PO vouchers"/>
    <s v="DENY REQUISITION"/>
    <n v="6"/>
    <m/>
  </r>
  <r>
    <s v="PUR_DISPATCH_PURCHASE_ORDER_ON"/>
    <x v="1"/>
    <s v="Navneet"/>
    <x v="0"/>
    <s v="Msg: Invalid value -- press the prompt button or hyperlink for a list of valid values (15,11)"/>
    <s v="\AUS_AUTOMATION\NWOW35\IND\ST\Purchasing\PO vouchers"/>
    <s v="08. Dispatch Po EMAIL"/>
    <n v="3"/>
    <m/>
  </r>
  <r>
    <s v="PUR_EMAIL_NOTIFY_FOR_MISSING_R"/>
    <x v="1"/>
    <s v="Navneet"/>
    <x v="0"/>
    <s v="Msg: You are not authorized to access this component. (40,20)"/>
    <s v="\AUS_AUTOMATION\NWOW35\IND\ST\Purchasing\PO vouchers"/>
    <s v="15. Email notifications for Mi"/>
    <n v="15"/>
    <m/>
  </r>
  <r>
    <s v="PUR_GENERATE_JOURNA_ENT_FOR_PO"/>
    <x v="1"/>
    <s v="Navneet"/>
    <x v="0"/>
    <s v="Msg: You are not authorized to access this component. (40,20)"/>
    <s v="\AUS_AUTOMATION\NWOW35\IND\ST\Purchasing\PO vouchers"/>
    <s v="18. Generate Journal Entries f"/>
    <n v="13"/>
    <m/>
  </r>
  <r>
    <s v="PUR_IND_APPROVE_A_REQUISITION"/>
    <x v="1"/>
    <s v="Navneet"/>
    <x v="1"/>
    <m/>
    <s v="\AUS_AUTOMATION\NWOW35\IND\ST\Purchasing\PO vouchers"/>
    <s v=""/>
    <n v="5"/>
    <m/>
  </r>
  <r>
    <s v="PUR_IND_CANCEL_SINGLE_REC_LINE"/>
    <x v="1"/>
    <s v="Navneet"/>
    <x v="0"/>
    <s v="combobox [name=PRCSRQSTDLG_WRK_SERVERNAME] is display only and the value is wrong."/>
    <s v="\AUS_AUTOMATION\NWOW35\IND\ST\Purchasing\Receiving"/>
    <s v="Cancel single receipt line"/>
    <n v="13"/>
    <m/>
  </r>
  <r>
    <s v="PUR_IND_CANCEL_WHOLE_RECEIPT"/>
    <x v="1"/>
    <s v="Navneet"/>
    <x v="0"/>
    <s v="combobox [name=PRCSRQSTDLG_WRK_SERVERNAME] is display only and the value is wrong."/>
    <s v="\AUS_AUTOMATION\NWOW35\IND\ST\Purchasing\Receiving"/>
    <s v="Cancel whole receipt"/>
    <n v="13"/>
    <m/>
  </r>
  <r>
    <s v="PUR_IND_CLOSE_A_SINGLE_RECEIPT"/>
    <x v="1"/>
    <s v="Santosh"/>
    <x v="0"/>
    <s v="Received' (actual) &lt;&gt; 'Closed' (expected)"/>
    <s v="\AUS_AUTOMATION\NWOW35\IND\ST\Purchasing\Receiving"/>
    <s v=""/>
    <n v="4"/>
    <m/>
  </r>
  <r>
    <s v="PUR_IND_CREATE_A_RECEIPT"/>
    <x v="1"/>
    <s v="Santosh"/>
    <x v="1"/>
    <m/>
    <s v="\AUS_AUTOMATION\NWOW35\IND\ST\Purchasing\PO vouchers"/>
    <s v="09. Create a receipt"/>
    <n v="10"/>
    <m/>
  </r>
  <r>
    <s v="PUR_IND_P2P_WITHOUT_ASSET_EPR"/>
    <x v="1"/>
    <s v="Santosh"/>
    <x v="0"/>
    <s v="IRN Number field is Mandatory"/>
    <s v="\AUS_AUTOMATION\NWOW35\IND\ST\Purchasing\PO Processing"/>
    <s v=""/>
    <n v="3"/>
    <m/>
  </r>
  <r>
    <s v="PUR_IND_PO_CALCULATION_PRO"/>
    <x v="1"/>
    <s v="Santosh"/>
    <x v="1"/>
    <m/>
    <s v="\AUS_AUTOMATION\NWOW35\IND\ST\Purchasing\PO Processing"/>
    <s v=""/>
    <n v="7"/>
    <m/>
  </r>
  <r>
    <s v="PUR_IND_PO_CREATE_PROCESS"/>
    <x v="1"/>
    <s v="Santosh"/>
    <x v="1"/>
    <m/>
    <s v="\AUS_AUTOMATION\NWOW35\IND\ST\Purchasing\PO Processing"/>
    <s v=""/>
    <n v="10"/>
    <m/>
  </r>
  <r>
    <s v="PUR_IND_RECEIPT_1_LINE_PO_FULL"/>
    <x v="1"/>
    <s v="Santosh"/>
    <x v="1"/>
    <m/>
    <s v="\AUS_AUTOMATION\NWOW35\IND\ST\Purchasing\Receiving"/>
    <s v=""/>
    <n v="10"/>
    <m/>
  </r>
  <r>
    <s v="PUR_IND_RECEIPT_2_LINE_PO_FULL"/>
    <x v="1"/>
    <s v="Santosh"/>
    <x v="1"/>
    <m/>
    <s v="\AUS_AUTOMATION\NWOW35\IND\ST\Purchasing\Receiving"/>
    <s v=""/>
    <n v="10"/>
    <m/>
  </r>
  <r>
    <s v="PUR_IND_RECEPT_1_LINE_2_PO_PAR"/>
    <x v="1"/>
    <s v="Santosh"/>
    <x v="1"/>
    <m/>
    <s v="\AUS_AUTOMATION\NWOW35\IND\ST\Purchasing\Receiving"/>
    <s v=""/>
    <n v="10"/>
    <m/>
  </r>
  <r>
    <s v="PUR_IND_REJECT_RECEIVED_MATER"/>
    <x v="1"/>
    <s v="Santosh"/>
    <x v="1"/>
    <s v="IRN Number field is Mandatory"/>
    <s v="\AUS_AUTOMATION\NWOW35\IND\ST\Purchasing\Receiving"/>
    <s v="Reject received materials for"/>
    <n v="4"/>
    <m/>
  </r>
  <r>
    <s v="PUR_IND_REJECT_RECEIVE_MATERIA"/>
    <x v="1"/>
    <s v="Santosh"/>
    <x v="0"/>
    <s v="IRN Number field is Mandatory"/>
    <s v="\AUS_AUTOMATION\NWOW35\IND\ST\Purchasing\Receiving"/>
    <s v="Reject received material credi"/>
    <n v="3"/>
    <m/>
  </r>
  <r>
    <s v="PUR_IND_RUN_PO_RECONCILE_PRO"/>
    <x v="1"/>
    <s v="Santosh"/>
    <x v="0"/>
    <s v="No Success"/>
    <s v="\AUS_AUTOMATION\NWOW35\IND\ST\Purchasing\PO Processing"/>
    <s v="05 Run PO Reconcile Process"/>
    <n v="7"/>
    <m/>
  </r>
  <r>
    <s v="PUR_IND_SOURCE_REQUISITON_TO"/>
    <x v="1"/>
    <s v="Santosh"/>
    <x v="0"/>
    <s v="IRN Number field is Mandatory"/>
    <s v="\AUS_AUTOMATION\NWOW35\IND\ST\Purchasing\PO Processing"/>
    <s v=""/>
    <n v="5"/>
    <m/>
  </r>
  <r>
    <s v="PUR_NO_MATCH_PO_VOUCHER_CANNOT"/>
    <x v="1"/>
    <s v="Santosh"/>
    <x v="0"/>
    <s v="IRN Number field is Mandatory"/>
    <s v="\AUS_AUTOMATION\NWOW35\IND\ST\Purchasing\PO vouchers"/>
    <s v="16. No-Match PO vouchers canno"/>
    <n v="8"/>
    <m/>
  </r>
  <r>
    <s v="CREATE_REQUISITON"/>
    <x v="2"/>
    <s v="Aishwarya"/>
    <x v="1"/>
    <m/>
    <s v="\AUS_AUTOMATION\NWOW35\NZL\ST\Eprocurement\02.Requisition"/>
    <s v="Creating a requisition"/>
    <n v="3"/>
    <m/>
  </r>
  <r>
    <s v="CREATE_REQ_WITH_ATTACH_COMMENT"/>
    <x v="2"/>
    <s v="Aishwarya"/>
    <x v="0"/>
    <s v="item not found"/>
    <s v="\AUS_AUTOMATION\NWOW35\NZL\ST\Eprocurement\02.Requisition"/>
    <s v="08.Verify Create requisition a"/>
    <n v="2"/>
    <m/>
  </r>
  <r>
    <s v="CREATE_SPECIAL_REQ_WITH_VENDOR"/>
    <x v="2"/>
    <s v="Aishwarya"/>
    <x v="1"/>
    <m/>
    <s v="\AUS_AUTOMATION\NWOW35\NZL\ST\Eprocurement\02.Requisition"/>
    <s v="01.Create a special request wi"/>
    <n v="1"/>
    <m/>
  </r>
  <r>
    <s v="EPOMODIFY_AN_EXISTING_CATEGORY"/>
    <x v="2"/>
    <s v="Aishwarya"/>
    <x v="0"/>
    <s v="Scroll 1. Button not Found: Insert Row (+)"/>
    <s v="\AUS_AUTOMATION\NWOW35\NZL\ST\Eprocurement\Categories and Items"/>
    <s v="To modify an Existing Category"/>
    <n v="3"/>
    <m/>
  </r>
  <r>
    <s v="EPO_PENDING_REQUISITION_MODIFY"/>
    <x v="2"/>
    <s v="Aishwarya"/>
    <x v="1"/>
    <m/>
    <s v="\AUS_AUTOMATION\NWOW35\NZL\ST\Eprocurement\03.Workflow"/>
    <s v="13.Verify that The Pending Req"/>
    <n v="2"/>
    <m/>
  </r>
  <r>
    <s v="EPO_REQ_SOURCE_PO_SOURCE_NOTCH"/>
    <x v="2"/>
    <s v="Aishwarya"/>
    <x v="0"/>
    <s v="Invalid value:  Approval Routing"/>
    <s v="\AUS_AUTOMATION\NWOW35\NZL\ST\Eprocurement\02.Requisition"/>
    <s v="13.Verify that the requisition"/>
    <n v="1"/>
    <m/>
  </r>
  <r>
    <s v="EPO_SOURCE_REQUISITON_TO_A_PO"/>
    <x v="2"/>
    <s v="Aishwarya"/>
    <x v="0"/>
    <s v="It is not possible to set the value."/>
    <s v="\AUS_AUTOMATION\NWOW35\NZL\ST\Eprocurement\02.Requisition"/>
    <s v="01 Source Requisiton to a PO"/>
    <n v="2"/>
    <m/>
  </r>
  <r>
    <s v="EPO_SOURCE_REQ_PO_EXCEPTION"/>
    <x v="2"/>
    <s v="Aishwarya"/>
    <x v="0"/>
    <s v="Object not found in the page, or the access is denied to the Frame."/>
    <s v="\AUS_AUTOMATION\NWOW35\NZL\ST\Eprocurement\02.Requisition"/>
    <s v="15.Verify the Source Requisiti"/>
    <n v="3"/>
    <m/>
  </r>
  <r>
    <s v="EPO_VERIFY_ADD_A_NEW_UOM_US"/>
    <x v="2"/>
    <s v="Bhanu"/>
    <x v="0"/>
    <s v="button.Click  [name=PV_REQ_LINE_WRK_PV_INSERT_LINE$0];Msg: Invalid Supplier ID, please check your entry."/>
    <s v="\AUS_AUTOMATION\NWOW35\NZL\ST\Eprocurement\Categories and Items"/>
    <s v="06.Verify Add a new UOM and us"/>
    <n v="2"/>
    <m/>
  </r>
  <r>
    <s v="EPO_VERIFY_APPROVE_FISCAL_REQ"/>
    <x v="2"/>
    <s v="Bhanu"/>
    <x v="0"/>
    <s v="link.Click  [text=~*0000418874,];Object not found in the page, or the access is denied to the Frame."/>
    <s v="\AUS_AUTOMATION\NWOW35\NZL\ST\Eprocurement\03.Workflow"/>
    <s v="06.Verify Approve Fiscal requi"/>
    <n v="11"/>
    <m/>
  </r>
  <r>
    <s v="EPO_VERIFY_CANCEL_REQUISITION"/>
    <x v="2"/>
    <s v="Bhanu"/>
    <x v="0"/>
    <s v="Scroll [1] Start: $1,  Action: sel,  Key: 000000000000119396;Scroll 1. Row not Found: 000000000000119396"/>
    <s v="\AUS_AUTOMATION\NWOW35\NZL\ST\Eprocurement\02.Requisition"/>
    <s v="Verifying cancellation of req"/>
    <n v="5"/>
    <m/>
  </r>
  <r>
    <s v="EPO_VERIFY_CLOSE_REQUISITION"/>
    <x v="2"/>
    <s v="Bhanu"/>
    <x v="0"/>
    <s v="Scroll [1] Start: $1,  Action: sel,  Key: 000000000000119396;Scroll 1. Row not Found: 000000000000119396"/>
    <s v="\AUS_AUTOMATION\NWOW35\NZL\ST\Eprocurement\03.Workflow"/>
    <s v=""/>
    <n v="9"/>
    <m/>
  </r>
  <r>
    <s v="EPO_VERIFY_CREATE_CATELOG_REQ"/>
    <x v="2"/>
    <s v="Bhanu"/>
    <x v="0"/>
    <s v="link.Click  [name=~PV_MAINNAV_HTML_PV_MANAGERLINK$*$];Object not found, or Frame access denied"/>
    <s v="\AUS_AUTOMATION\NWOW35\NZL\ST\Eprocurement\02.Requisition"/>
    <s v="07Verify create Catelog requis"/>
    <n v="2"/>
    <m/>
  </r>
  <r>
    <s v="EPO_VERIFY_DENY_REQUIS_FISCAL"/>
    <x v="2"/>
    <s v="Bhanu"/>
    <x v="0"/>
    <s v="Scroll [1] Start: $1,  Action: sel,  Key: 000000000000119396;Scroll 1. Row not Found: 000000000000119396"/>
    <s v="\AUS_AUTOMATION\NWOW35\NZL\ST\Eprocurement\03.Workflow"/>
    <s v="08.Verify Deny Requisition at"/>
    <n v="3"/>
    <m/>
  </r>
  <r>
    <s v="EPO_VERIFY_EDIT_REQUISITION"/>
    <x v="2"/>
    <s v="Bhanu"/>
    <x v="1"/>
    <m/>
    <s v="\AUS_AUTOMATION\NWOW35\NZL\ST\Eprocurement\02.Requisition"/>
    <s v="09.Verify Edit Requisition"/>
    <n v="3"/>
    <m/>
  </r>
  <r>
    <s v="EPO_VERIFY_FUNCTIONA_ADD_BUYER"/>
    <x v="2"/>
    <s v="Bhanu"/>
    <x v="1"/>
    <m/>
    <s v="\AUS_AUTOMATION\NWOW35\NZL\ST\Eprocurement\Categories and Items"/>
    <s v="14.Verify The functionality to"/>
    <n v="2"/>
    <m/>
  </r>
  <r>
    <s v="EPO_VERIFY_FUNCTIONA_ADD_REQ"/>
    <x v="2"/>
    <s v="Kiran"/>
    <x v="0"/>
    <s v="Msg: Invalid value -- press the prompt button or hyperlink for a list of valid values (15,11)"/>
    <s v="\AUS_AUTOMATION\NWOW35\NZL\ST\Eprocurement\Categories and Items"/>
    <s v="13.Verify The Functionality to"/>
    <n v="1"/>
    <m/>
  </r>
  <r>
    <s v="EPO_VERIFY_FUNCTIONA_ADD_SHIP"/>
    <x v="2"/>
    <s v="Kiran"/>
    <x v="0"/>
    <s v="Msg: The system does not understand the date you entered. Example date: %1"/>
    <s v="\AUS_AUTOMATION\NWOW35\NZL\ST\Eprocurement\Categories and Items"/>
    <s v="15.Verify the Functionality to"/>
    <n v="1"/>
    <m/>
  </r>
  <r>
    <s v="EPO_VERIFY_FUNCTIONA_UPD_REQ"/>
    <x v="2"/>
    <s v="Kiran"/>
    <x v="0"/>
    <s v="Msg: The system does not understand the date you entered. Example date: %1"/>
    <s v="\AUS_AUTOMATION\NWOW35\NZL\ST\Eprocurement\Categories and Items"/>
    <s v="17.Verify the Functionality to"/>
    <n v="1"/>
    <m/>
  </r>
  <r>
    <s v="EPO_VERIFY_FUNCTION_UPD_BUY"/>
    <x v="2"/>
    <s v="Kiran"/>
    <x v="0"/>
    <s v="Msg: Invalid value -- press the prompt button or hyperlink for a list of valid values (15,11)"/>
    <s v="\AUS_AUTOMATION\NWOW35\NZL\ST\Eprocurement\Categories and Items"/>
    <s v="16.Verify the Functionality to"/>
    <n v="1"/>
    <m/>
  </r>
  <r>
    <s v="EPO_VERIFY_INACTIVATE_ITEM"/>
    <x v="2"/>
    <s v="Kiran"/>
    <x v="1"/>
    <m/>
    <s v="\AUS_AUTOMATION\NWOW35\NZL\ST\Eprocurement\Categories and Items"/>
    <s v="07.Verify Inactivate Item"/>
    <n v="1"/>
    <m/>
  </r>
  <r>
    <s v="EPO_VERIFY_LEVEL_1_FISCAL_APRO"/>
    <x v="2"/>
    <s v="Kiran"/>
    <x v="1"/>
    <m/>
    <s v="\AUS_AUTOMATION\NWOW35\NZL\ST\Eprocurement\03.Workflow"/>
    <s v="16. Verify level 1 Fiscal appr"/>
    <n v="4"/>
    <m/>
  </r>
  <r>
    <s v="EPO_VERIFY_LEVEL_2_FISCAL_APPR"/>
    <x v="2"/>
    <s v="Kiran"/>
    <x v="1"/>
    <m/>
    <s v="\AUS_AUTOMATION\NWOW35\NZL\ST\Eprocurement\03.Workflow"/>
    <s v="17. Verify Level 2 Fiscal appr"/>
    <n v="4"/>
    <m/>
  </r>
  <r>
    <s v="EPO_VERIFY_MODIFY_AN_ITEM_AD"/>
    <x v="2"/>
    <s v="Navneet"/>
    <x v="2"/>
    <m/>
    <s v="\AUS_AUTOMATION\NWOW35\NZL\ST\Eprocurement\Categories and Items"/>
    <s v="09.Verify Modify an item by ad"/>
    <n v="2"/>
    <m/>
  </r>
  <r>
    <s v="EPO_VERIFY_REQUI_PRINT_REPOR"/>
    <x v="2"/>
    <s v="Navneet"/>
    <x v="0"/>
    <s v="Condition Failed (If &amp;var1=&quot;PDF&quot;)PDF not found"/>
    <s v="\AUS_AUTOMATION\NWOW35\NZL\ST\Eprocurement\04.Reports"/>
    <s v="02.Verify Requisition Print Re"/>
    <n v="2"/>
    <m/>
  </r>
  <r>
    <s v="EPO_VERIFY_REQ_COST_DISTRIB_RE"/>
    <x v="2"/>
    <s v="Navneet"/>
    <x v="1"/>
    <m/>
    <s v="\AUS_AUTOMATION\NWOW35\NZL\ST\Eprocurement\04.Reports"/>
    <s v="01.Verify Requisition cost dis"/>
    <n v="3"/>
    <m/>
  </r>
  <r>
    <s v="EPO_VERIFY_SEARCH_CATEGORY"/>
    <x v="2"/>
    <s v="Navneet"/>
    <x v="1"/>
    <m/>
    <s v="\AUS_AUTOMATION\NWOW35\NZL\ST\Eprocurement\Categories and Items"/>
    <s v="11.Verify Search Category"/>
    <n v="1"/>
    <m/>
  </r>
  <r>
    <s v="EPO_VERIFY_SEARCH_ITEM"/>
    <x v="2"/>
    <s v="Navneet"/>
    <x v="1"/>
    <m/>
    <s v="\AUS_AUTOMATION\NWOW35\NZL\ST\Eprocurement\Categories and Items"/>
    <s v="12.Verify Search Item"/>
    <n v="1"/>
    <m/>
  </r>
  <r>
    <s v="EPO_VERIFY_SELF_SERVI_PAGE_REQ"/>
    <x v="2"/>
    <s v="Navneet"/>
    <x v="1"/>
    <m/>
    <s v="\AUS_AUTOMATION\NWOW35\NZL\ST\Eprocurement\Categories and Items"/>
    <s v="198.Verify The Self Service pa"/>
    <n v="1"/>
    <m/>
  </r>
  <r>
    <s v="EPO_VERIFY_THE_FUNCTIONALI_TO"/>
    <x v="2"/>
    <s v="Santosh"/>
    <x v="1"/>
    <m/>
    <s v="\AUS_AUTOMATION\NWOW35\NZL\ST\Eprocurement\Categories and Items"/>
    <s v=""/>
    <n v="1"/>
    <m/>
  </r>
  <r>
    <s v="EPO_VER_SPECIA_REQ_WITHOT_VEND"/>
    <x v="2"/>
    <s v="Santosh"/>
    <x v="0"/>
    <s v="Approvals list need to be updated"/>
    <s v="\AUS_AUTOMATION\NWOW35\NZL\ST\Eprocurement\02.Requisition"/>
    <s v="06Verify Create a special requ"/>
    <n v="2"/>
    <m/>
  </r>
  <r>
    <s v="CREATE_A_NEW_ITEM"/>
    <x v="2"/>
    <s v="Santosh"/>
    <x v="1"/>
    <m/>
    <s v="\AUS_AUTOMATION\NWOW35\NZL\ST\Eprocurement\Categories and Items"/>
    <s v="Creating a new Item"/>
    <n v="2"/>
    <m/>
  </r>
  <r>
    <s v="CREATE_A_NEW_ITEM_GROUP"/>
    <x v="2"/>
    <s v="Santosh"/>
    <x v="1"/>
    <m/>
    <s v="\AUS_AUTOMATION\NWOW35\NZL\ST\Eprocurement\Categories and Items"/>
    <s v="Creating a new item group"/>
    <n v="2"/>
    <m/>
  </r>
  <r>
    <s v="CREATE_A_NEW_ITEM_WITH_VERIFY"/>
    <x v="2"/>
    <s v="Santosh"/>
    <x v="1"/>
    <m/>
    <s v="\AUS_AUTOMATION\NWOW35\NZL\ST\Eprocurement\Categories and Items"/>
    <s v="Item Verify Seatch"/>
    <n v="3"/>
    <m/>
  </r>
  <r>
    <s v="CREATE_NEW_CATEGORY"/>
    <x v="2"/>
    <s v="Santosh"/>
    <x v="1"/>
    <m/>
    <s v="\AUS_AUTOMATION\NWOW35\NZL\ST\Eprocurement\Categories and Items\01.Create a new category"/>
    <s v="Create a new category"/>
    <n v="2"/>
    <m/>
  </r>
  <r>
    <s v="CREATE_NEW_ITEM_FAMILY"/>
    <x v="2"/>
    <s v="Santosh"/>
    <x v="1"/>
    <m/>
    <s v="\AUS_AUTOMATION\NWOW35\NZL\ST\Eprocurement\Categories and Items"/>
    <s v="Creating a new item Family"/>
    <n v="2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>
  <location ref="A1:E6" firstHeaderRow="1" firstDataRow="2" firstDataCol="1"/>
  <pivotFields count="9">
    <pivotField dataField="1" showAll="0"/>
    <pivotField axis="axisRow" showAll="0">
      <items count="4">
        <item x="0"/>
        <item x="2"/>
        <item x="1"/>
        <item t="default"/>
      </items>
    </pivotField>
    <pivotField showAll="0"/>
    <pivotField axis="axisCol" showAll="0">
      <items count="4">
        <item x="0"/>
        <item x="1"/>
        <item x="2"/>
        <item t="default"/>
      </items>
    </pivotField>
    <pivotField showAll="0"/>
    <pivotField showAll="0"/>
    <pivotField showAll="0"/>
    <pivotField showAll="0"/>
    <pivotField showAl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3"/>
  </colFields>
  <colItems count="4">
    <i>
      <x/>
    </i>
    <i>
      <x v="1"/>
    </i>
    <i>
      <x v="2"/>
    </i>
    <i t="grand">
      <x/>
    </i>
  </colItems>
  <dataFields count="1">
    <dataField name="Count of Test Case Name" fld="0" subtotal="count" baseField="0" baseItem="0"/>
  </dataFields>
  <chartFormats count="3"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0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6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7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8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0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6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7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8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 panose="020F03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N32"/>
  <sheetViews>
    <sheetView showGridLines="0" workbookViewId="0">
      <selection activeCell="A2" sqref="A2"/>
    </sheetView>
  </sheetViews>
  <sheetFormatPr defaultRowHeight="12.75" x14ac:dyDescent="0.2"/>
  <cols>
    <col min="1" max="1" width="9.25" bestFit="1" customWidth="1"/>
    <col min="6" max="7" width="0" hidden="1" customWidth="1"/>
    <col min="14" max="14" width="26.5" bestFit="1" customWidth="1"/>
  </cols>
  <sheetData>
    <row r="1" spans="1:14" x14ac:dyDescent="0.2">
      <c r="A1" s="38" t="s">
        <v>373</v>
      </c>
      <c r="B1" s="39"/>
      <c r="C1" s="39"/>
      <c r="D1" s="39"/>
      <c r="E1" s="39"/>
      <c r="F1" s="40"/>
      <c r="G1" s="40"/>
      <c r="H1" s="41">
        <v>97</v>
      </c>
      <c r="I1" s="40"/>
      <c r="J1" s="40"/>
      <c r="K1" s="40"/>
      <c r="L1" s="40"/>
      <c r="M1" s="40"/>
    </row>
    <row r="2" spans="1:14" x14ac:dyDescent="0.2">
      <c r="A2" s="38" t="s">
        <v>374</v>
      </c>
      <c r="B2" s="39"/>
      <c r="C2" s="39"/>
      <c r="D2" s="39"/>
      <c r="E2" s="39"/>
      <c r="F2" s="40"/>
      <c r="G2" s="40"/>
      <c r="H2" s="41">
        <v>3</v>
      </c>
      <c r="I2" s="40"/>
      <c r="J2" s="40"/>
      <c r="K2" s="40"/>
      <c r="L2" s="40"/>
      <c r="M2" s="40"/>
    </row>
    <row r="3" spans="1:14" ht="13.5" thickBot="1" x14ac:dyDescent="0.25">
      <c r="A3" s="42"/>
      <c r="B3" s="42"/>
      <c r="C3" s="42"/>
      <c r="D3" s="40"/>
      <c r="E3" s="40"/>
      <c r="F3" s="40"/>
      <c r="G3" s="40"/>
      <c r="H3" s="40"/>
      <c r="I3" s="40"/>
      <c r="J3" s="43"/>
      <c r="K3" s="40"/>
      <c r="L3" s="40"/>
      <c r="M3" s="40"/>
    </row>
    <row r="4" spans="1:14" ht="60" x14ac:dyDescent="0.2">
      <c r="A4" s="6" t="s">
        <v>357</v>
      </c>
      <c r="B4" s="6" t="s">
        <v>358</v>
      </c>
      <c r="C4" s="6" t="s">
        <v>359</v>
      </c>
      <c r="D4" s="6" t="s">
        <v>360</v>
      </c>
      <c r="E4" s="6" t="s">
        <v>361</v>
      </c>
      <c r="F4" s="7" t="s">
        <v>362</v>
      </c>
      <c r="G4" s="8" t="s">
        <v>363</v>
      </c>
      <c r="H4" s="9" t="s">
        <v>364</v>
      </c>
      <c r="I4" s="10" t="s">
        <v>365</v>
      </c>
      <c r="J4" s="11" t="s">
        <v>366</v>
      </c>
      <c r="K4" s="12" t="s">
        <v>367</v>
      </c>
      <c r="L4" s="13" t="s">
        <v>368</v>
      </c>
      <c r="M4" s="14" t="s">
        <v>369</v>
      </c>
      <c r="N4" s="15" t="s">
        <v>370</v>
      </c>
    </row>
    <row r="5" spans="1:14" x14ac:dyDescent="0.2">
      <c r="A5" s="16">
        <v>44074</v>
      </c>
      <c r="B5" s="17">
        <v>1</v>
      </c>
      <c r="C5" s="17">
        <v>0</v>
      </c>
      <c r="D5" s="18">
        <f>C5*H$2</f>
        <v>0</v>
      </c>
      <c r="E5" s="19">
        <f>D5</f>
        <v>0</v>
      </c>
      <c r="F5" s="19">
        <v>3</v>
      </c>
      <c r="G5" s="19">
        <f>F5</f>
        <v>3</v>
      </c>
      <c r="H5" s="19"/>
      <c r="I5" s="19">
        <f>H5</f>
        <v>0</v>
      </c>
      <c r="J5" s="20">
        <f>D5-H5</f>
        <v>0</v>
      </c>
      <c r="K5" s="21">
        <f>J5</f>
        <v>0</v>
      </c>
      <c r="L5" s="22">
        <f>E5/$H$1</f>
        <v>0</v>
      </c>
      <c r="M5" s="23">
        <f>I5/$H$1</f>
        <v>0</v>
      </c>
      <c r="N5" s="16" t="s">
        <v>371</v>
      </c>
    </row>
    <row r="6" spans="1:14" x14ac:dyDescent="0.2">
      <c r="A6" s="24">
        <v>44075</v>
      </c>
      <c r="B6" s="25">
        <v>1</v>
      </c>
      <c r="C6" s="25">
        <v>2</v>
      </c>
      <c r="D6" s="26">
        <f t="shared" ref="D6:D16" si="0">C6*H$2</f>
        <v>6</v>
      </c>
      <c r="E6" s="27">
        <f>E5+D6</f>
        <v>6</v>
      </c>
      <c r="F6" s="28"/>
      <c r="G6" s="29"/>
      <c r="H6" s="30"/>
      <c r="I6" s="31">
        <f>I5+H6</f>
        <v>0</v>
      </c>
      <c r="J6" s="32">
        <f t="shared" ref="J6:J16" si="1">D6-H6</f>
        <v>6</v>
      </c>
      <c r="K6" s="33">
        <f>K5+J6</f>
        <v>6</v>
      </c>
      <c r="L6" s="34">
        <f t="shared" ref="L6:L16" si="2">E6/$H$1</f>
        <v>6.1855670103092786E-2</v>
      </c>
      <c r="M6" s="35">
        <f t="shared" ref="M6:M16" si="3">I6/$H$1</f>
        <v>0</v>
      </c>
      <c r="N6" s="36" t="s">
        <v>372</v>
      </c>
    </row>
    <row r="7" spans="1:14" x14ac:dyDescent="0.2">
      <c r="A7" s="24">
        <v>44076</v>
      </c>
      <c r="B7" s="25">
        <v>1</v>
      </c>
      <c r="C7" s="25">
        <v>2</v>
      </c>
      <c r="D7" s="26">
        <f t="shared" si="0"/>
        <v>6</v>
      </c>
      <c r="E7" s="27">
        <f t="shared" ref="E7:E15" si="4">E6+D7</f>
        <v>12</v>
      </c>
      <c r="F7" s="28">
        <v>3</v>
      </c>
      <c r="G7" s="29">
        <f>F7+G5</f>
        <v>6</v>
      </c>
      <c r="H7" s="30"/>
      <c r="I7" s="31">
        <f>I6+H7</f>
        <v>0</v>
      </c>
      <c r="J7" s="32">
        <f t="shared" si="1"/>
        <v>6</v>
      </c>
      <c r="K7" s="33">
        <f t="shared" ref="K7:K15" si="5">K6+J7</f>
        <v>12</v>
      </c>
      <c r="L7" s="34">
        <f t="shared" si="2"/>
        <v>0.12371134020618557</v>
      </c>
      <c r="M7" s="35">
        <f t="shared" si="3"/>
        <v>0</v>
      </c>
      <c r="N7" s="36" t="s">
        <v>372</v>
      </c>
    </row>
    <row r="8" spans="1:14" x14ac:dyDescent="0.2">
      <c r="A8" s="24">
        <v>44077</v>
      </c>
      <c r="B8" s="25">
        <v>1</v>
      </c>
      <c r="C8" s="25">
        <v>2</v>
      </c>
      <c r="D8" s="26">
        <f t="shared" si="0"/>
        <v>6</v>
      </c>
      <c r="E8" s="27">
        <f t="shared" si="4"/>
        <v>18</v>
      </c>
      <c r="F8" s="28">
        <v>1</v>
      </c>
      <c r="G8" s="29">
        <f>F8+G7</f>
        <v>7</v>
      </c>
      <c r="H8" s="30"/>
      <c r="I8" s="31">
        <f t="shared" ref="I8:I15" si="6">I7+H8</f>
        <v>0</v>
      </c>
      <c r="J8" s="32">
        <f t="shared" si="1"/>
        <v>6</v>
      </c>
      <c r="K8" s="37">
        <f t="shared" si="5"/>
        <v>18</v>
      </c>
      <c r="L8" s="34">
        <f t="shared" si="2"/>
        <v>0.18556701030927836</v>
      </c>
      <c r="M8" s="35">
        <f t="shared" si="3"/>
        <v>0</v>
      </c>
      <c r="N8" s="36" t="s">
        <v>372</v>
      </c>
    </row>
    <row r="9" spans="1:14" x14ac:dyDescent="0.2">
      <c r="A9" s="24">
        <v>44078</v>
      </c>
      <c r="B9" s="25">
        <v>1</v>
      </c>
      <c r="C9" s="25">
        <v>2</v>
      </c>
      <c r="D9" s="26">
        <f t="shared" si="0"/>
        <v>6</v>
      </c>
      <c r="E9" s="27">
        <f t="shared" si="4"/>
        <v>24</v>
      </c>
      <c r="F9" s="28">
        <v>10</v>
      </c>
      <c r="G9" s="29">
        <f>F9+G8</f>
        <v>17</v>
      </c>
      <c r="H9" s="30"/>
      <c r="I9" s="31">
        <f t="shared" si="6"/>
        <v>0</v>
      </c>
      <c r="J9" s="32">
        <f t="shared" si="1"/>
        <v>6</v>
      </c>
      <c r="K9" s="37">
        <f t="shared" si="5"/>
        <v>24</v>
      </c>
      <c r="L9" s="34">
        <f t="shared" si="2"/>
        <v>0.24742268041237114</v>
      </c>
      <c r="M9" s="35">
        <f t="shared" si="3"/>
        <v>0</v>
      </c>
      <c r="N9" s="36" t="s">
        <v>372</v>
      </c>
    </row>
    <row r="10" spans="1:14" x14ac:dyDescent="0.2">
      <c r="A10" s="16">
        <v>44079</v>
      </c>
      <c r="B10" s="17">
        <v>0</v>
      </c>
      <c r="C10" s="17">
        <v>0</v>
      </c>
      <c r="D10" s="18">
        <f t="shared" si="0"/>
        <v>0</v>
      </c>
      <c r="E10" s="19">
        <f t="shared" si="4"/>
        <v>24</v>
      </c>
      <c r="F10" s="19"/>
      <c r="G10" s="19"/>
      <c r="H10" s="19">
        <v>0</v>
      </c>
      <c r="I10" s="19">
        <f t="shared" si="6"/>
        <v>0</v>
      </c>
      <c r="J10" s="20">
        <f t="shared" si="1"/>
        <v>0</v>
      </c>
      <c r="K10" s="21">
        <f t="shared" si="5"/>
        <v>24</v>
      </c>
      <c r="L10" s="22">
        <f t="shared" si="2"/>
        <v>0.24742268041237114</v>
      </c>
      <c r="M10" s="23">
        <f t="shared" si="3"/>
        <v>0</v>
      </c>
      <c r="N10" s="16"/>
    </row>
    <row r="11" spans="1:14" x14ac:dyDescent="0.2">
      <c r="A11" s="16">
        <v>44080</v>
      </c>
      <c r="B11" s="17">
        <v>0</v>
      </c>
      <c r="C11" s="17">
        <v>0</v>
      </c>
      <c r="D11" s="18">
        <f t="shared" si="0"/>
        <v>0</v>
      </c>
      <c r="E11" s="19">
        <f t="shared" si="4"/>
        <v>24</v>
      </c>
      <c r="F11" s="19"/>
      <c r="G11" s="19"/>
      <c r="H11" s="19">
        <v>0</v>
      </c>
      <c r="I11" s="19">
        <f t="shared" si="6"/>
        <v>0</v>
      </c>
      <c r="J11" s="20">
        <f t="shared" si="1"/>
        <v>0</v>
      </c>
      <c r="K11" s="21">
        <f t="shared" si="5"/>
        <v>24</v>
      </c>
      <c r="L11" s="22">
        <f t="shared" si="2"/>
        <v>0.24742268041237114</v>
      </c>
      <c r="M11" s="23">
        <f t="shared" si="3"/>
        <v>0</v>
      </c>
      <c r="N11" s="16"/>
    </row>
    <row r="12" spans="1:14" x14ac:dyDescent="0.2">
      <c r="A12" s="24">
        <v>44081</v>
      </c>
      <c r="B12" s="25">
        <v>2</v>
      </c>
      <c r="C12" s="25">
        <v>2</v>
      </c>
      <c r="D12" s="26">
        <f t="shared" si="0"/>
        <v>6</v>
      </c>
      <c r="E12" s="27">
        <f>E11+D12</f>
        <v>30</v>
      </c>
      <c r="F12" s="28">
        <v>15</v>
      </c>
      <c r="G12" s="29">
        <f>F12+G9</f>
        <v>32</v>
      </c>
      <c r="H12" s="30"/>
      <c r="I12" s="31">
        <f t="shared" si="6"/>
        <v>0</v>
      </c>
      <c r="J12" s="32">
        <f t="shared" si="1"/>
        <v>6</v>
      </c>
      <c r="K12" s="37">
        <f t="shared" si="5"/>
        <v>30</v>
      </c>
      <c r="L12" s="34">
        <f>E12/$H$1</f>
        <v>0.30927835051546393</v>
      </c>
      <c r="M12" s="35">
        <f t="shared" si="3"/>
        <v>0</v>
      </c>
      <c r="N12" s="36" t="s">
        <v>372</v>
      </c>
    </row>
    <row r="13" spans="1:14" x14ac:dyDescent="0.2">
      <c r="A13" s="24">
        <v>44082</v>
      </c>
      <c r="B13" s="25">
        <v>2</v>
      </c>
      <c r="C13" s="25">
        <v>2</v>
      </c>
      <c r="D13" s="26">
        <f t="shared" si="0"/>
        <v>6</v>
      </c>
      <c r="E13" s="27">
        <f t="shared" si="4"/>
        <v>36</v>
      </c>
      <c r="F13" s="28">
        <v>1</v>
      </c>
      <c r="G13" s="29">
        <f t="shared" ref="G13:G15" si="7">F13+G12</f>
        <v>33</v>
      </c>
      <c r="H13" s="30"/>
      <c r="I13" s="31">
        <f t="shared" si="6"/>
        <v>0</v>
      </c>
      <c r="J13" s="32">
        <f t="shared" si="1"/>
        <v>6</v>
      </c>
      <c r="K13" s="33">
        <f t="shared" si="5"/>
        <v>36</v>
      </c>
      <c r="L13" s="34">
        <f t="shared" si="2"/>
        <v>0.37113402061855671</v>
      </c>
      <c r="M13" s="35">
        <f t="shared" si="3"/>
        <v>0</v>
      </c>
      <c r="N13" s="36" t="s">
        <v>372</v>
      </c>
    </row>
    <row r="14" spans="1:14" x14ac:dyDescent="0.2">
      <c r="A14" s="24">
        <v>44083</v>
      </c>
      <c r="B14" s="25">
        <v>2</v>
      </c>
      <c r="C14" s="25">
        <v>2</v>
      </c>
      <c r="D14" s="26">
        <f t="shared" si="0"/>
        <v>6</v>
      </c>
      <c r="E14" s="27">
        <f t="shared" si="4"/>
        <v>42</v>
      </c>
      <c r="F14" s="28">
        <v>1</v>
      </c>
      <c r="G14" s="29">
        <f t="shared" si="7"/>
        <v>34</v>
      </c>
      <c r="H14" s="30"/>
      <c r="I14" s="31">
        <f t="shared" si="6"/>
        <v>0</v>
      </c>
      <c r="J14" s="32">
        <f t="shared" si="1"/>
        <v>6</v>
      </c>
      <c r="K14" s="33">
        <f t="shared" si="5"/>
        <v>42</v>
      </c>
      <c r="L14" s="22">
        <f t="shared" si="2"/>
        <v>0.4329896907216495</v>
      </c>
      <c r="M14" s="23">
        <f t="shared" si="3"/>
        <v>0</v>
      </c>
      <c r="N14" s="36" t="s">
        <v>372</v>
      </c>
    </row>
    <row r="15" spans="1:14" x14ac:dyDescent="0.2">
      <c r="A15" s="24">
        <v>44084</v>
      </c>
      <c r="B15" s="25">
        <v>2</v>
      </c>
      <c r="C15" s="25">
        <v>2</v>
      </c>
      <c r="D15" s="26">
        <f t="shared" si="0"/>
        <v>6</v>
      </c>
      <c r="E15" s="27">
        <f t="shared" si="4"/>
        <v>48</v>
      </c>
      <c r="F15" s="28">
        <v>4</v>
      </c>
      <c r="G15" s="29">
        <f t="shared" si="7"/>
        <v>38</v>
      </c>
      <c r="H15" s="30"/>
      <c r="I15" s="31">
        <f t="shared" si="6"/>
        <v>0</v>
      </c>
      <c r="J15" s="32">
        <f t="shared" si="1"/>
        <v>6</v>
      </c>
      <c r="K15" s="37">
        <f t="shared" si="5"/>
        <v>48</v>
      </c>
      <c r="L15" s="34">
        <f t="shared" si="2"/>
        <v>0.49484536082474229</v>
      </c>
      <c r="M15" s="35">
        <f t="shared" si="3"/>
        <v>0</v>
      </c>
      <c r="N15" s="36" t="s">
        <v>372</v>
      </c>
    </row>
    <row r="16" spans="1:14" x14ac:dyDescent="0.2">
      <c r="A16" s="24">
        <v>44085</v>
      </c>
      <c r="B16" s="25">
        <v>2</v>
      </c>
      <c r="C16" s="25">
        <v>2</v>
      </c>
      <c r="D16" s="26">
        <f t="shared" si="0"/>
        <v>6</v>
      </c>
      <c r="E16" s="27">
        <f>E15+D16</f>
        <v>54</v>
      </c>
      <c r="F16" s="28">
        <v>1</v>
      </c>
      <c r="G16" s="29">
        <f>F16+G15</f>
        <v>39</v>
      </c>
      <c r="H16" s="30"/>
      <c r="I16" s="31">
        <f>I15+H16</f>
        <v>0</v>
      </c>
      <c r="J16" s="32">
        <f t="shared" si="1"/>
        <v>6</v>
      </c>
      <c r="K16" s="37">
        <f>K15+J16</f>
        <v>54</v>
      </c>
      <c r="L16" s="34">
        <f t="shared" si="2"/>
        <v>0.55670103092783507</v>
      </c>
      <c r="M16" s="35">
        <f t="shared" si="3"/>
        <v>0</v>
      </c>
      <c r="N16" s="36" t="s">
        <v>372</v>
      </c>
    </row>
    <row r="17" spans="1:14" x14ac:dyDescent="0.2">
      <c r="A17" s="16">
        <v>44086</v>
      </c>
      <c r="B17" s="17">
        <v>0</v>
      </c>
      <c r="C17" s="17">
        <v>0</v>
      </c>
      <c r="D17" s="18">
        <f t="shared" ref="D17:D18" si="8">C17*H$2</f>
        <v>0</v>
      </c>
      <c r="E17" s="19">
        <f t="shared" ref="E17:E18" si="9">E16+D17</f>
        <v>54</v>
      </c>
      <c r="F17" s="19"/>
      <c r="G17" s="19"/>
      <c r="H17" s="19">
        <v>0</v>
      </c>
      <c r="I17" s="19">
        <f t="shared" ref="I17:I18" si="10">I16+H17</f>
        <v>0</v>
      </c>
      <c r="J17" s="20">
        <f t="shared" ref="J17:J18" si="11">D17-H17</f>
        <v>0</v>
      </c>
      <c r="K17" s="21">
        <f t="shared" ref="K17:K18" si="12">K16+J17</f>
        <v>54</v>
      </c>
      <c r="L17" s="22">
        <f t="shared" ref="L17:L18" si="13">E17/$H$1</f>
        <v>0.55670103092783507</v>
      </c>
      <c r="M17" s="23">
        <f t="shared" ref="M17:M18" si="14">I17/$H$1</f>
        <v>0</v>
      </c>
      <c r="N17" s="16"/>
    </row>
    <row r="18" spans="1:14" x14ac:dyDescent="0.2">
      <c r="A18" s="16">
        <v>44087</v>
      </c>
      <c r="B18" s="17">
        <v>0</v>
      </c>
      <c r="C18" s="17">
        <v>0</v>
      </c>
      <c r="D18" s="18">
        <f t="shared" si="8"/>
        <v>0</v>
      </c>
      <c r="E18" s="19">
        <f t="shared" si="9"/>
        <v>54</v>
      </c>
      <c r="F18" s="19"/>
      <c r="G18" s="19"/>
      <c r="H18" s="19">
        <v>0</v>
      </c>
      <c r="I18" s="19">
        <f t="shared" si="10"/>
        <v>0</v>
      </c>
      <c r="J18" s="20">
        <f t="shared" si="11"/>
        <v>0</v>
      </c>
      <c r="K18" s="21">
        <f t="shared" si="12"/>
        <v>54</v>
      </c>
      <c r="L18" s="22">
        <f t="shared" si="13"/>
        <v>0.55670103092783507</v>
      </c>
      <c r="M18" s="23">
        <f t="shared" si="14"/>
        <v>0</v>
      </c>
      <c r="N18" s="16"/>
    </row>
    <row r="19" spans="1:14" x14ac:dyDescent="0.2">
      <c r="A19" s="24">
        <v>44088</v>
      </c>
      <c r="B19" s="25">
        <v>3</v>
      </c>
      <c r="C19" s="25">
        <v>2</v>
      </c>
      <c r="D19" s="26">
        <f t="shared" ref="D19:D25" si="15">C19*H$2</f>
        <v>6</v>
      </c>
      <c r="E19" s="27">
        <f>E16+D19</f>
        <v>60</v>
      </c>
      <c r="F19" s="28">
        <v>15</v>
      </c>
      <c r="G19" s="29">
        <f>F19+G14</f>
        <v>49</v>
      </c>
      <c r="H19" s="30"/>
      <c r="I19" s="31">
        <f>I16+H19</f>
        <v>0</v>
      </c>
      <c r="J19" s="32">
        <f t="shared" ref="J19:J25" si="16">D19-H19</f>
        <v>6</v>
      </c>
      <c r="K19" s="37">
        <f>K16+J19</f>
        <v>60</v>
      </c>
      <c r="L19" s="34">
        <f>E19/$H$1</f>
        <v>0.61855670103092786</v>
      </c>
      <c r="M19" s="35">
        <f t="shared" ref="M19:M25" si="17">I19/$H$1</f>
        <v>0</v>
      </c>
      <c r="N19" s="36" t="s">
        <v>372</v>
      </c>
    </row>
    <row r="20" spans="1:14" x14ac:dyDescent="0.2">
      <c r="A20" s="24">
        <v>44089</v>
      </c>
      <c r="B20" s="25">
        <v>3</v>
      </c>
      <c r="C20" s="25">
        <v>2</v>
      </c>
      <c r="D20" s="26">
        <f t="shared" si="15"/>
        <v>6</v>
      </c>
      <c r="E20" s="27">
        <f t="shared" ref="E20:E25" si="18">E19+D20</f>
        <v>66</v>
      </c>
      <c r="F20" s="28">
        <v>1</v>
      </c>
      <c r="G20" s="29">
        <f t="shared" ref="G20:G23" si="19">F20+G19</f>
        <v>50</v>
      </c>
      <c r="H20" s="30"/>
      <c r="I20" s="31">
        <f t="shared" ref="I20:I25" si="20">I19+H20</f>
        <v>0</v>
      </c>
      <c r="J20" s="32">
        <f t="shared" si="16"/>
        <v>6</v>
      </c>
      <c r="K20" s="33">
        <f t="shared" ref="K20:K25" si="21">K19+J20</f>
        <v>66</v>
      </c>
      <c r="L20" s="34">
        <f t="shared" ref="L20:L25" si="22">E20/$H$1</f>
        <v>0.68041237113402064</v>
      </c>
      <c r="M20" s="35">
        <f t="shared" si="17"/>
        <v>0</v>
      </c>
      <c r="N20" s="36" t="s">
        <v>372</v>
      </c>
    </row>
    <row r="21" spans="1:14" x14ac:dyDescent="0.2">
      <c r="A21" s="24">
        <v>44090</v>
      </c>
      <c r="B21" s="25">
        <v>3</v>
      </c>
      <c r="C21" s="25">
        <v>2</v>
      </c>
      <c r="D21" s="26">
        <f t="shared" si="15"/>
        <v>6</v>
      </c>
      <c r="E21" s="27">
        <f t="shared" si="18"/>
        <v>72</v>
      </c>
      <c r="F21" s="28">
        <v>1</v>
      </c>
      <c r="G21" s="29">
        <f t="shared" si="19"/>
        <v>51</v>
      </c>
      <c r="H21" s="30"/>
      <c r="I21" s="31">
        <f t="shared" si="20"/>
        <v>0</v>
      </c>
      <c r="J21" s="32">
        <f t="shared" si="16"/>
        <v>6</v>
      </c>
      <c r="K21" s="33">
        <f t="shared" si="21"/>
        <v>72</v>
      </c>
      <c r="L21" s="22">
        <f t="shared" si="22"/>
        <v>0.74226804123711343</v>
      </c>
      <c r="M21" s="23">
        <f t="shared" si="17"/>
        <v>0</v>
      </c>
      <c r="N21" s="36" t="s">
        <v>372</v>
      </c>
    </row>
    <row r="22" spans="1:14" x14ac:dyDescent="0.2">
      <c r="A22" s="24">
        <v>44091</v>
      </c>
      <c r="B22" s="25">
        <v>3</v>
      </c>
      <c r="C22" s="25">
        <v>2</v>
      </c>
      <c r="D22" s="26">
        <f t="shared" si="15"/>
        <v>6</v>
      </c>
      <c r="E22" s="27">
        <f t="shared" si="18"/>
        <v>78</v>
      </c>
      <c r="F22" s="28">
        <v>4</v>
      </c>
      <c r="G22" s="29">
        <f t="shared" si="19"/>
        <v>55</v>
      </c>
      <c r="H22" s="30"/>
      <c r="I22" s="31">
        <f t="shared" si="20"/>
        <v>0</v>
      </c>
      <c r="J22" s="32">
        <f t="shared" si="16"/>
        <v>6</v>
      </c>
      <c r="K22" s="37">
        <f t="shared" si="21"/>
        <v>78</v>
      </c>
      <c r="L22" s="34">
        <f t="shared" si="22"/>
        <v>0.80412371134020622</v>
      </c>
      <c r="M22" s="35">
        <f t="shared" si="17"/>
        <v>0</v>
      </c>
      <c r="N22" s="36" t="s">
        <v>372</v>
      </c>
    </row>
    <row r="23" spans="1:14" x14ac:dyDescent="0.2">
      <c r="A23" s="24">
        <v>44092</v>
      </c>
      <c r="B23" s="25">
        <v>3</v>
      </c>
      <c r="C23" s="25">
        <v>2</v>
      </c>
      <c r="D23" s="26">
        <f t="shared" si="15"/>
        <v>6</v>
      </c>
      <c r="E23" s="27">
        <f t="shared" si="18"/>
        <v>84</v>
      </c>
      <c r="F23" s="28">
        <v>1</v>
      </c>
      <c r="G23" s="29">
        <f t="shared" si="19"/>
        <v>56</v>
      </c>
      <c r="H23" s="30"/>
      <c r="I23" s="31">
        <f t="shared" si="20"/>
        <v>0</v>
      </c>
      <c r="J23" s="32">
        <f t="shared" si="16"/>
        <v>6</v>
      </c>
      <c r="K23" s="37">
        <f t="shared" si="21"/>
        <v>84</v>
      </c>
      <c r="L23" s="34">
        <f t="shared" si="22"/>
        <v>0.865979381443299</v>
      </c>
      <c r="M23" s="35">
        <f t="shared" si="17"/>
        <v>0</v>
      </c>
      <c r="N23" s="36" t="s">
        <v>372</v>
      </c>
    </row>
    <row r="24" spans="1:14" x14ac:dyDescent="0.2">
      <c r="A24" s="16">
        <v>44093</v>
      </c>
      <c r="B24" s="17">
        <v>0</v>
      </c>
      <c r="C24" s="17">
        <v>0</v>
      </c>
      <c r="D24" s="18">
        <f t="shared" si="15"/>
        <v>0</v>
      </c>
      <c r="E24" s="19">
        <f t="shared" si="18"/>
        <v>84</v>
      </c>
      <c r="F24" s="19"/>
      <c r="G24" s="19"/>
      <c r="H24" s="19">
        <v>0</v>
      </c>
      <c r="I24" s="19">
        <f t="shared" si="20"/>
        <v>0</v>
      </c>
      <c r="J24" s="20">
        <f t="shared" si="16"/>
        <v>0</v>
      </c>
      <c r="K24" s="21">
        <f t="shared" si="21"/>
        <v>84</v>
      </c>
      <c r="L24" s="22">
        <f t="shared" si="22"/>
        <v>0.865979381443299</v>
      </c>
      <c r="M24" s="23">
        <f t="shared" si="17"/>
        <v>0</v>
      </c>
      <c r="N24" s="16"/>
    </row>
    <row r="25" spans="1:14" x14ac:dyDescent="0.2">
      <c r="A25" s="16">
        <v>44094</v>
      </c>
      <c r="B25" s="17">
        <v>0</v>
      </c>
      <c r="C25" s="17">
        <v>0</v>
      </c>
      <c r="D25" s="18">
        <f t="shared" si="15"/>
        <v>0</v>
      </c>
      <c r="E25" s="19">
        <f t="shared" si="18"/>
        <v>84</v>
      </c>
      <c r="F25" s="19"/>
      <c r="G25" s="19"/>
      <c r="H25" s="19">
        <v>0</v>
      </c>
      <c r="I25" s="19">
        <f t="shared" si="20"/>
        <v>0</v>
      </c>
      <c r="J25" s="20">
        <f t="shared" si="16"/>
        <v>0</v>
      </c>
      <c r="K25" s="21">
        <f t="shared" si="21"/>
        <v>84</v>
      </c>
      <c r="L25" s="22">
        <f t="shared" si="22"/>
        <v>0.865979381443299</v>
      </c>
      <c r="M25" s="23">
        <f t="shared" si="17"/>
        <v>0</v>
      </c>
      <c r="N25" s="16"/>
    </row>
    <row r="26" spans="1:14" x14ac:dyDescent="0.2">
      <c r="A26" s="24">
        <v>44095</v>
      </c>
      <c r="B26" s="25">
        <v>4</v>
      </c>
      <c r="C26" s="25">
        <v>2</v>
      </c>
      <c r="D26" s="26">
        <f t="shared" ref="D26:D32" si="23">C26*H$2</f>
        <v>6</v>
      </c>
      <c r="E26" s="27">
        <f>E21+D26</f>
        <v>78</v>
      </c>
      <c r="F26" s="28">
        <v>15</v>
      </c>
      <c r="G26" s="29">
        <f>F26+G19</f>
        <v>64</v>
      </c>
      <c r="H26" s="30"/>
      <c r="I26" s="31">
        <f>I21+H26</f>
        <v>0</v>
      </c>
      <c r="J26" s="32">
        <f t="shared" ref="J26:J32" si="24">D26-H26</f>
        <v>6</v>
      </c>
      <c r="K26" s="37">
        <f>K21+J26</f>
        <v>78</v>
      </c>
      <c r="L26" s="34">
        <f>E26/$H$1</f>
        <v>0.80412371134020622</v>
      </c>
      <c r="M26" s="35">
        <f t="shared" ref="M26:M32" si="25">I26/$H$1</f>
        <v>0</v>
      </c>
      <c r="N26" s="36" t="s">
        <v>372</v>
      </c>
    </row>
    <row r="27" spans="1:14" x14ac:dyDescent="0.2">
      <c r="A27" s="24">
        <v>44096</v>
      </c>
      <c r="B27" s="25">
        <v>4</v>
      </c>
      <c r="C27" s="25">
        <v>2</v>
      </c>
      <c r="D27" s="26">
        <f t="shared" si="23"/>
        <v>6</v>
      </c>
      <c r="E27" s="27">
        <f t="shared" ref="E27:E32" si="26">E26+D27</f>
        <v>84</v>
      </c>
      <c r="F27" s="28">
        <v>1</v>
      </c>
      <c r="G27" s="29">
        <f t="shared" ref="G27:G30" si="27">F27+G26</f>
        <v>65</v>
      </c>
      <c r="H27" s="30"/>
      <c r="I27" s="31">
        <f t="shared" ref="I27:I32" si="28">I26+H27</f>
        <v>0</v>
      </c>
      <c r="J27" s="32">
        <f t="shared" si="24"/>
        <v>6</v>
      </c>
      <c r="K27" s="33">
        <f t="shared" ref="K27:K32" si="29">K26+J27</f>
        <v>84</v>
      </c>
      <c r="L27" s="34">
        <f t="shared" ref="L27:L32" si="30">E27/$H$1</f>
        <v>0.865979381443299</v>
      </c>
      <c r="M27" s="35">
        <f t="shared" si="25"/>
        <v>0</v>
      </c>
      <c r="N27" s="36" t="s">
        <v>372</v>
      </c>
    </row>
    <row r="28" spans="1:14" x14ac:dyDescent="0.2">
      <c r="A28" s="24">
        <v>44097</v>
      </c>
      <c r="B28" s="25">
        <v>4</v>
      </c>
      <c r="C28" s="25">
        <v>2</v>
      </c>
      <c r="D28" s="26">
        <f t="shared" si="23"/>
        <v>6</v>
      </c>
      <c r="E28" s="27">
        <f t="shared" si="26"/>
        <v>90</v>
      </c>
      <c r="F28" s="28">
        <v>1</v>
      </c>
      <c r="G28" s="29">
        <f t="shared" si="27"/>
        <v>66</v>
      </c>
      <c r="H28" s="30"/>
      <c r="I28" s="31">
        <f t="shared" si="28"/>
        <v>0</v>
      </c>
      <c r="J28" s="32">
        <f t="shared" si="24"/>
        <v>6</v>
      </c>
      <c r="K28" s="33">
        <f t="shared" si="29"/>
        <v>90</v>
      </c>
      <c r="L28" s="22">
        <f t="shared" si="30"/>
        <v>0.92783505154639179</v>
      </c>
      <c r="M28" s="23">
        <f t="shared" si="25"/>
        <v>0</v>
      </c>
      <c r="N28" s="36" t="s">
        <v>372</v>
      </c>
    </row>
    <row r="29" spans="1:14" x14ac:dyDescent="0.2">
      <c r="A29" s="24">
        <v>44098</v>
      </c>
      <c r="B29" s="25">
        <v>4</v>
      </c>
      <c r="C29" s="25">
        <v>2</v>
      </c>
      <c r="D29" s="26">
        <f t="shared" si="23"/>
        <v>6</v>
      </c>
      <c r="E29" s="27">
        <f t="shared" si="26"/>
        <v>96</v>
      </c>
      <c r="F29" s="28">
        <v>4</v>
      </c>
      <c r="G29" s="29">
        <f t="shared" si="27"/>
        <v>70</v>
      </c>
      <c r="H29" s="30"/>
      <c r="I29" s="31">
        <f t="shared" si="28"/>
        <v>0</v>
      </c>
      <c r="J29" s="32">
        <f t="shared" si="24"/>
        <v>6</v>
      </c>
      <c r="K29" s="37">
        <f t="shared" si="29"/>
        <v>96</v>
      </c>
      <c r="L29" s="34">
        <f t="shared" si="30"/>
        <v>0.98969072164948457</v>
      </c>
      <c r="M29" s="35">
        <f t="shared" si="25"/>
        <v>0</v>
      </c>
      <c r="N29" s="36" t="s">
        <v>372</v>
      </c>
    </row>
    <row r="30" spans="1:14" x14ac:dyDescent="0.2">
      <c r="A30" s="24">
        <v>44099</v>
      </c>
      <c r="B30" s="25">
        <v>4</v>
      </c>
      <c r="C30" s="25">
        <v>2</v>
      </c>
      <c r="D30" s="26">
        <f t="shared" si="23"/>
        <v>6</v>
      </c>
      <c r="E30" s="27">
        <f t="shared" si="26"/>
        <v>102</v>
      </c>
      <c r="F30" s="28">
        <v>1</v>
      </c>
      <c r="G30" s="29">
        <f t="shared" si="27"/>
        <v>71</v>
      </c>
      <c r="H30" s="30"/>
      <c r="I30" s="31">
        <f t="shared" si="28"/>
        <v>0</v>
      </c>
      <c r="J30" s="32">
        <f t="shared" si="24"/>
        <v>6</v>
      </c>
      <c r="K30" s="37">
        <f t="shared" si="29"/>
        <v>102</v>
      </c>
      <c r="L30" s="34">
        <f t="shared" si="30"/>
        <v>1.0515463917525774</v>
      </c>
      <c r="M30" s="35">
        <f t="shared" si="25"/>
        <v>0</v>
      </c>
      <c r="N30" s="36" t="s">
        <v>375</v>
      </c>
    </row>
    <row r="31" spans="1:14" x14ac:dyDescent="0.2">
      <c r="A31" s="16">
        <v>44100</v>
      </c>
      <c r="B31" s="17">
        <v>0</v>
      </c>
      <c r="C31" s="17">
        <v>0</v>
      </c>
      <c r="D31" s="18">
        <f t="shared" si="23"/>
        <v>0</v>
      </c>
      <c r="E31" s="19">
        <f t="shared" si="26"/>
        <v>102</v>
      </c>
      <c r="F31" s="19"/>
      <c r="G31" s="19"/>
      <c r="H31" s="19">
        <v>0</v>
      </c>
      <c r="I31" s="19">
        <f t="shared" si="28"/>
        <v>0</v>
      </c>
      <c r="J31" s="20">
        <f t="shared" si="24"/>
        <v>0</v>
      </c>
      <c r="K31" s="21">
        <f t="shared" si="29"/>
        <v>102</v>
      </c>
      <c r="L31" s="22">
        <f t="shared" si="30"/>
        <v>1.0515463917525774</v>
      </c>
      <c r="M31" s="23">
        <f t="shared" si="25"/>
        <v>0</v>
      </c>
      <c r="N31" s="36" t="s">
        <v>376</v>
      </c>
    </row>
    <row r="32" spans="1:14" x14ac:dyDescent="0.2">
      <c r="A32" s="16">
        <v>44101</v>
      </c>
      <c r="B32" s="17">
        <v>0</v>
      </c>
      <c r="C32" s="17">
        <v>0</v>
      </c>
      <c r="D32" s="18">
        <f t="shared" si="23"/>
        <v>0</v>
      </c>
      <c r="E32" s="19">
        <f t="shared" si="26"/>
        <v>102</v>
      </c>
      <c r="F32" s="19"/>
      <c r="G32" s="19"/>
      <c r="H32" s="19">
        <v>0</v>
      </c>
      <c r="I32" s="19">
        <f t="shared" si="28"/>
        <v>0</v>
      </c>
      <c r="J32" s="20">
        <f t="shared" si="24"/>
        <v>0</v>
      </c>
      <c r="K32" s="21">
        <f t="shared" si="29"/>
        <v>102</v>
      </c>
      <c r="L32" s="22">
        <f t="shared" si="30"/>
        <v>1.0515463917525774</v>
      </c>
      <c r="M32" s="23">
        <f t="shared" si="25"/>
        <v>0</v>
      </c>
      <c r="N32" s="36" t="s">
        <v>377</v>
      </c>
    </row>
  </sheetData>
  <pageMargins left="0.7" right="0.7" top="0.75" bottom="0.75" header="0.3" footer="0.3"/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"/>
  <sheetViews>
    <sheetView showGridLines="0" topLeftCell="A7" workbookViewId="0">
      <selection activeCell="E34" sqref="E34"/>
    </sheetView>
  </sheetViews>
  <sheetFormatPr defaultRowHeight="12.75" x14ac:dyDescent="0.2"/>
  <cols>
    <col min="1" max="1" width="24.25" bestFit="1" customWidth="1"/>
    <col min="2" max="2" width="16.5" bestFit="1" customWidth="1"/>
    <col min="3" max="3" width="5.375" customWidth="1"/>
    <col min="4" max="4" width="8.625" customWidth="1"/>
    <col min="5" max="5" width="11.5" bestFit="1" customWidth="1"/>
  </cols>
  <sheetData>
    <row r="1" spans="1:5" hidden="1" x14ac:dyDescent="0.2">
      <c r="A1" s="3" t="s">
        <v>356</v>
      </c>
      <c r="B1" s="3" t="s">
        <v>355</v>
      </c>
    </row>
    <row r="2" spans="1:5" hidden="1" x14ac:dyDescent="0.2">
      <c r="A2" s="3" t="s">
        <v>353</v>
      </c>
      <c r="B2" t="s">
        <v>286</v>
      </c>
      <c r="C2" t="s">
        <v>290</v>
      </c>
      <c r="D2" t="s">
        <v>293</v>
      </c>
      <c r="E2" t="s">
        <v>354</v>
      </c>
    </row>
    <row r="3" spans="1:5" hidden="1" x14ac:dyDescent="0.2">
      <c r="A3" s="4" t="s">
        <v>88</v>
      </c>
      <c r="B3" s="5">
        <v>34</v>
      </c>
      <c r="C3" s="5">
        <v>7</v>
      </c>
      <c r="D3" s="5"/>
      <c r="E3" s="5">
        <v>41</v>
      </c>
    </row>
    <row r="4" spans="1:5" hidden="1" x14ac:dyDescent="0.2">
      <c r="A4" s="4" t="s">
        <v>246</v>
      </c>
      <c r="B4" s="5">
        <v>17</v>
      </c>
      <c r="C4" s="5">
        <v>18</v>
      </c>
      <c r="D4" s="5">
        <v>1</v>
      </c>
      <c r="E4" s="5">
        <v>36</v>
      </c>
    </row>
    <row r="5" spans="1:5" hidden="1" x14ac:dyDescent="0.2">
      <c r="A5" s="4" t="s">
        <v>154</v>
      </c>
      <c r="B5" s="5">
        <v>46</v>
      </c>
      <c r="C5" s="5">
        <v>15</v>
      </c>
      <c r="D5" s="5">
        <v>4</v>
      </c>
      <c r="E5" s="5">
        <v>65</v>
      </c>
    </row>
    <row r="6" spans="1:5" hidden="1" x14ac:dyDescent="0.2">
      <c r="A6" s="4" t="s">
        <v>354</v>
      </c>
      <c r="B6" s="5">
        <v>97</v>
      </c>
      <c r="C6" s="5">
        <v>40</v>
      </c>
      <c r="D6" s="5">
        <v>5</v>
      </c>
      <c r="E6" s="5">
        <v>142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 filterMode="1"/>
  <dimension ref="A1:L447"/>
  <sheetViews>
    <sheetView tabSelected="1" workbookViewId="0">
      <selection activeCell="C15" sqref="C15"/>
    </sheetView>
  </sheetViews>
  <sheetFormatPr defaultRowHeight="12.75" x14ac:dyDescent="0.2"/>
  <cols>
    <col min="1" max="1" width="33.75" bestFit="1" customWidth="1"/>
    <col min="2" max="2" width="15.75" bestFit="1" customWidth="1"/>
    <col min="3" max="5" width="15.75" customWidth="1"/>
    <col min="6" max="6" width="7" bestFit="1" customWidth="1"/>
    <col min="7" max="7" width="24.25" customWidth="1"/>
    <col min="8" max="8" width="18" customWidth="1"/>
    <col min="9" max="9" width="10.75" customWidth="1"/>
    <col min="10" max="10" width="2.75" customWidth="1"/>
    <col min="11" max="11" width="32.5" customWidth="1"/>
    <col min="12" max="12" width="94.625" customWidth="1"/>
  </cols>
  <sheetData>
    <row r="1" spans="1:12" x14ac:dyDescent="0.2">
      <c r="A1" s="1" t="s">
        <v>0</v>
      </c>
      <c r="B1" s="1" t="s">
        <v>1</v>
      </c>
      <c r="C1" s="1" t="s">
        <v>378</v>
      </c>
      <c r="D1" s="1" t="s">
        <v>414</v>
      </c>
      <c r="E1" s="1" t="s">
        <v>415</v>
      </c>
      <c r="F1" s="1" t="s">
        <v>2</v>
      </c>
      <c r="G1" s="1" t="s">
        <v>3</v>
      </c>
      <c r="H1" s="1" t="s">
        <v>4</v>
      </c>
      <c r="I1" s="1" t="s">
        <v>5</v>
      </c>
      <c r="J1" s="1" t="s">
        <v>6</v>
      </c>
      <c r="K1" s="1" t="s">
        <v>7</v>
      </c>
      <c r="L1" s="44" t="s">
        <v>381</v>
      </c>
    </row>
    <row r="2" spans="1:12" hidden="1" x14ac:dyDescent="0.2">
      <c r="A2" s="2" t="s">
        <v>8</v>
      </c>
      <c r="B2" s="2" t="s">
        <v>88</v>
      </c>
      <c r="C2" s="2" t="s">
        <v>379</v>
      </c>
      <c r="D2" s="2" t="s">
        <v>419</v>
      </c>
      <c r="E2" s="2"/>
      <c r="F2" s="2" t="s">
        <v>290</v>
      </c>
      <c r="G2" s="2" t="s">
        <v>298</v>
      </c>
      <c r="H2" s="2" t="s">
        <v>9</v>
      </c>
      <c r="I2" s="2" t="s">
        <v>50</v>
      </c>
      <c r="J2" s="2">
        <v>4</v>
      </c>
      <c r="K2" s="2"/>
      <c r="L2" t="s">
        <v>382</v>
      </c>
    </row>
    <row r="3" spans="1:12" x14ac:dyDescent="0.2">
      <c r="A3" s="2" t="s">
        <v>8</v>
      </c>
      <c r="B3" s="2" t="s">
        <v>88</v>
      </c>
      <c r="C3" s="2" t="s">
        <v>379</v>
      </c>
      <c r="D3" s="2" t="s">
        <v>419</v>
      </c>
      <c r="E3" s="2" t="s">
        <v>420</v>
      </c>
      <c r="F3" s="2"/>
      <c r="G3" s="2"/>
      <c r="H3" s="2" t="s">
        <v>9</v>
      </c>
      <c r="I3" s="2"/>
      <c r="J3" s="2"/>
      <c r="K3" s="2"/>
    </row>
    <row r="4" spans="1:12" x14ac:dyDescent="0.2">
      <c r="A4" s="2" t="s">
        <v>8</v>
      </c>
      <c r="B4" s="2" t="s">
        <v>88</v>
      </c>
      <c r="C4" s="2" t="s">
        <v>379</v>
      </c>
      <c r="D4" s="2" t="s">
        <v>419</v>
      </c>
      <c r="E4" s="2" t="s">
        <v>416</v>
      </c>
      <c r="F4" s="2"/>
      <c r="G4" s="2"/>
      <c r="H4" s="2" t="s">
        <v>9</v>
      </c>
      <c r="I4" s="2"/>
      <c r="J4" s="2"/>
      <c r="K4" s="2"/>
    </row>
    <row r="5" spans="1:12" x14ac:dyDescent="0.2">
      <c r="A5" s="2" t="s">
        <v>8</v>
      </c>
      <c r="B5" s="2" t="s">
        <v>88</v>
      </c>
      <c r="C5" s="2" t="s">
        <v>379</v>
      </c>
      <c r="D5" s="2" t="s">
        <v>419</v>
      </c>
      <c r="E5" s="2" t="s">
        <v>421</v>
      </c>
      <c r="F5" s="2"/>
      <c r="G5" s="2"/>
      <c r="H5" s="2" t="s">
        <v>9</v>
      </c>
      <c r="I5" s="2"/>
      <c r="J5" s="2"/>
      <c r="K5" s="2"/>
    </row>
    <row r="6" spans="1:12" x14ac:dyDescent="0.2">
      <c r="A6" s="2" t="s">
        <v>8</v>
      </c>
      <c r="B6" s="2" t="s">
        <v>88</v>
      </c>
      <c r="C6" s="2" t="s">
        <v>379</v>
      </c>
      <c r="D6" s="2" t="s">
        <v>419</v>
      </c>
      <c r="E6" s="2" t="s">
        <v>422</v>
      </c>
      <c r="F6" s="2"/>
      <c r="G6" s="2"/>
      <c r="H6" s="2" t="s">
        <v>9</v>
      </c>
      <c r="I6" s="2"/>
      <c r="J6" s="2"/>
      <c r="K6" s="2"/>
    </row>
    <row r="7" spans="1:12" x14ac:dyDescent="0.2">
      <c r="A7" s="2" t="s">
        <v>8</v>
      </c>
      <c r="B7" s="2" t="s">
        <v>88</v>
      </c>
      <c r="C7" s="2" t="s">
        <v>379</v>
      </c>
      <c r="D7" s="2" t="s">
        <v>419</v>
      </c>
      <c r="E7" s="2" t="s">
        <v>418</v>
      </c>
      <c r="F7" s="2"/>
      <c r="G7" s="2"/>
      <c r="H7" s="2" t="s">
        <v>9</v>
      </c>
      <c r="I7" s="2"/>
      <c r="J7" s="2"/>
      <c r="K7" s="2"/>
    </row>
    <row r="8" spans="1:12" x14ac:dyDescent="0.2">
      <c r="A8" s="2" t="s">
        <v>8</v>
      </c>
      <c r="B8" s="2" t="s">
        <v>88</v>
      </c>
      <c r="C8" s="2" t="s">
        <v>379</v>
      </c>
      <c r="D8" s="2" t="s">
        <v>419</v>
      </c>
      <c r="E8" s="2" t="s">
        <v>423</v>
      </c>
      <c r="F8" s="2"/>
      <c r="G8" s="2"/>
      <c r="H8" s="2" t="s">
        <v>9</v>
      </c>
      <c r="I8" s="2"/>
      <c r="J8" s="2"/>
      <c r="K8" s="2"/>
    </row>
    <row r="9" spans="1:12" x14ac:dyDescent="0.2">
      <c r="A9" s="2" t="s">
        <v>8</v>
      </c>
      <c r="B9" s="2" t="s">
        <v>88</v>
      </c>
      <c r="C9" s="2" t="s">
        <v>379</v>
      </c>
      <c r="D9" s="2" t="s">
        <v>419</v>
      </c>
      <c r="E9" s="2" t="s">
        <v>424</v>
      </c>
      <c r="F9" s="2"/>
      <c r="G9" s="2"/>
      <c r="H9" s="2" t="s">
        <v>9</v>
      </c>
      <c r="I9" s="2"/>
      <c r="J9" s="2"/>
      <c r="K9" s="2"/>
    </row>
    <row r="10" spans="1:12" x14ac:dyDescent="0.2">
      <c r="A10" s="2" t="s">
        <v>8</v>
      </c>
      <c r="B10" s="2" t="s">
        <v>88</v>
      </c>
      <c r="C10" s="2" t="s">
        <v>379</v>
      </c>
      <c r="D10" s="2" t="s">
        <v>419</v>
      </c>
      <c r="E10" s="2" t="s">
        <v>425</v>
      </c>
      <c r="F10" s="2"/>
      <c r="G10" s="2"/>
      <c r="H10" s="2" t="s">
        <v>9</v>
      </c>
      <c r="I10" s="2"/>
      <c r="J10" s="2"/>
      <c r="K10" s="2"/>
    </row>
    <row r="11" spans="1:12" hidden="1" x14ac:dyDescent="0.2">
      <c r="A11" s="2" t="s">
        <v>10</v>
      </c>
      <c r="B11" s="2" t="s">
        <v>88</v>
      </c>
      <c r="C11" s="2" t="s">
        <v>379</v>
      </c>
      <c r="D11" s="2" t="s">
        <v>418</v>
      </c>
      <c r="E11" s="2"/>
      <c r="F11" s="2" t="s">
        <v>290</v>
      </c>
      <c r="G11" s="2" t="s">
        <v>299</v>
      </c>
      <c r="H11" s="2" t="s">
        <v>9</v>
      </c>
      <c r="I11" s="2" t="s">
        <v>51</v>
      </c>
      <c r="J11" s="2">
        <v>2</v>
      </c>
      <c r="K11" s="2"/>
      <c r="L11" s="47" t="s">
        <v>382</v>
      </c>
    </row>
    <row r="12" spans="1:12" x14ac:dyDescent="0.2">
      <c r="A12" s="2" t="s">
        <v>10</v>
      </c>
      <c r="B12" s="2" t="s">
        <v>88</v>
      </c>
      <c r="C12" s="2" t="s">
        <v>379</v>
      </c>
      <c r="D12" s="2" t="s">
        <v>418</v>
      </c>
      <c r="E12" s="2" t="s">
        <v>420</v>
      </c>
      <c r="F12" s="2" t="s">
        <v>290</v>
      </c>
      <c r="G12" s="2"/>
      <c r="H12" s="2" t="s">
        <v>9</v>
      </c>
      <c r="I12" s="2"/>
      <c r="J12" s="2"/>
      <c r="K12" s="2"/>
      <c r="L12" s="65"/>
    </row>
    <row r="13" spans="1:12" x14ac:dyDescent="0.2">
      <c r="A13" s="2" t="s">
        <v>10</v>
      </c>
      <c r="B13" s="2" t="s">
        <v>88</v>
      </c>
      <c r="C13" s="2" t="s">
        <v>379</v>
      </c>
      <c r="D13" s="2" t="s">
        <v>418</v>
      </c>
      <c r="E13" s="2" t="s">
        <v>416</v>
      </c>
      <c r="F13" s="2" t="s">
        <v>290</v>
      </c>
      <c r="G13" s="2"/>
      <c r="H13" s="2" t="s">
        <v>9</v>
      </c>
      <c r="I13" s="2"/>
      <c r="J13" s="2"/>
      <c r="K13" s="2"/>
      <c r="L13" s="65"/>
    </row>
    <row r="14" spans="1:12" x14ac:dyDescent="0.2">
      <c r="A14" s="2" t="s">
        <v>10</v>
      </c>
      <c r="B14" s="2" t="s">
        <v>88</v>
      </c>
      <c r="C14" s="2" t="s">
        <v>379</v>
      </c>
      <c r="D14" s="2" t="s">
        <v>418</v>
      </c>
      <c r="E14" s="2" t="s">
        <v>421</v>
      </c>
      <c r="F14" s="2" t="s">
        <v>290</v>
      </c>
      <c r="G14" s="2"/>
      <c r="H14" s="2" t="s">
        <v>9</v>
      </c>
      <c r="I14" s="2"/>
      <c r="J14" s="2"/>
      <c r="K14" s="2"/>
      <c r="L14" s="65"/>
    </row>
    <row r="15" spans="1:12" x14ac:dyDescent="0.2">
      <c r="A15" s="2" t="s">
        <v>10</v>
      </c>
      <c r="B15" s="2" t="s">
        <v>88</v>
      </c>
      <c r="C15" s="2" t="s">
        <v>379</v>
      </c>
      <c r="D15" s="2" t="s">
        <v>418</v>
      </c>
      <c r="E15" s="2" t="s">
        <v>422</v>
      </c>
      <c r="F15" s="2" t="s">
        <v>290</v>
      </c>
      <c r="G15" s="2"/>
      <c r="H15" s="2" t="s">
        <v>9</v>
      </c>
      <c r="I15" s="2"/>
      <c r="J15" s="2"/>
      <c r="K15" s="2"/>
      <c r="L15" s="65"/>
    </row>
    <row r="16" spans="1:12" x14ac:dyDescent="0.2">
      <c r="A16" s="2" t="s">
        <v>10</v>
      </c>
      <c r="B16" s="2" t="s">
        <v>88</v>
      </c>
      <c r="C16" s="2" t="s">
        <v>379</v>
      </c>
      <c r="D16" s="2" t="s">
        <v>418</v>
      </c>
      <c r="E16" s="2" t="s">
        <v>419</v>
      </c>
      <c r="F16" s="2" t="s">
        <v>290</v>
      </c>
      <c r="G16" s="2"/>
      <c r="H16" s="2" t="s">
        <v>9</v>
      </c>
      <c r="I16" s="2"/>
      <c r="J16" s="2"/>
      <c r="K16" s="2"/>
      <c r="L16" s="65"/>
    </row>
    <row r="17" spans="1:12" x14ac:dyDescent="0.2">
      <c r="A17" s="2" t="s">
        <v>10</v>
      </c>
      <c r="B17" s="2" t="s">
        <v>88</v>
      </c>
      <c r="C17" s="2" t="s">
        <v>379</v>
      </c>
      <c r="D17" s="2" t="s">
        <v>418</v>
      </c>
      <c r="E17" s="2" t="s">
        <v>423</v>
      </c>
      <c r="F17" s="2" t="s">
        <v>290</v>
      </c>
      <c r="G17" s="2"/>
      <c r="H17" s="2" t="s">
        <v>9</v>
      </c>
      <c r="I17" s="2"/>
      <c r="J17" s="2"/>
      <c r="K17" s="2"/>
      <c r="L17" s="65"/>
    </row>
    <row r="18" spans="1:12" x14ac:dyDescent="0.2">
      <c r="A18" s="2" t="s">
        <v>10</v>
      </c>
      <c r="B18" s="2" t="s">
        <v>88</v>
      </c>
      <c r="C18" s="2" t="s">
        <v>379</v>
      </c>
      <c r="D18" s="2" t="s">
        <v>418</v>
      </c>
      <c r="E18" s="2" t="s">
        <v>424</v>
      </c>
      <c r="F18" s="2" t="s">
        <v>290</v>
      </c>
      <c r="G18" s="2"/>
      <c r="H18" s="2" t="s">
        <v>9</v>
      </c>
      <c r="I18" s="2"/>
      <c r="J18" s="2"/>
      <c r="K18" s="2"/>
      <c r="L18" s="65"/>
    </row>
    <row r="19" spans="1:12" x14ac:dyDescent="0.2">
      <c r="A19" s="2" t="s">
        <v>10</v>
      </c>
      <c r="B19" s="2" t="s">
        <v>88</v>
      </c>
      <c r="C19" s="2" t="s">
        <v>379</v>
      </c>
      <c r="D19" s="2" t="s">
        <v>418</v>
      </c>
      <c r="E19" s="2" t="s">
        <v>425</v>
      </c>
      <c r="F19" s="2" t="s">
        <v>290</v>
      </c>
      <c r="G19" s="2"/>
      <c r="H19" s="2" t="s">
        <v>9</v>
      </c>
      <c r="I19" s="2"/>
      <c r="J19" s="2"/>
      <c r="K19" s="2"/>
      <c r="L19" s="65"/>
    </row>
    <row r="20" spans="1:12" hidden="1" x14ac:dyDescent="0.2">
      <c r="A20" s="2" t="s">
        <v>11</v>
      </c>
      <c r="B20" s="2" t="s">
        <v>88</v>
      </c>
      <c r="C20" s="2" t="s">
        <v>379</v>
      </c>
      <c r="D20" s="2" t="s">
        <v>419</v>
      </c>
      <c r="E20" s="2"/>
      <c r="F20" s="2" t="s">
        <v>290</v>
      </c>
      <c r="G20" s="2" t="s">
        <v>300</v>
      </c>
      <c r="H20" s="2" t="s">
        <v>9</v>
      </c>
      <c r="I20" s="2" t="s">
        <v>50</v>
      </c>
      <c r="J20" s="2">
        <v>3</v>
      </c>
      <c r="K20" s="2"/>
      <c r="L20" t="s">
        <v>382</v>
      </c>
    </row>
    <row r="21" spans="1:12" x14ac:dyDescent="0.2">
      <c r="A21" s="2" t="s">
        <v>11</v>
      </c>
      <c r="B21" s="2" t="s">
        <v>88</v>
      </c>
      <c r="C21" s="2" t="s">
        <v>379</v>
      </c>
      <c r="D21" s="2" t="s">
        <v>419</v>
      </c>
      <c r="E21" s="2" t="s">
        <v>420</v>
      </c>
      <c r="F21" s="2"/>
      <c r="G21" s="2"/>
      <c r="H21" s="2" t="s">
        <v>9</v>
      </c>
      <c r="I21" s="2"/>
      <c r="J21" s="2"/>
      <c r="K21" s="2"/>
    </row>
    <row r="22" spans="1:12" x14ac:dyDescent="0.2">
      <c r="A22" s="2" t="s">
        <v>11</v>
      </c>
      <c r="B22" s="2" t="s">
        <v>88</v>
      </c>
      <c r="C22" s="2" t="s">
        <v>379</v>
      </c>
      <c r="D22" s="2" t="s">
        <v>419</v>
      </c>
      <c r="E22" s="2" t="s">
        <v>416</v>
      </c>
      <c r="F22" s="2" t="s">
        <v>290</v>
      </c>
      <c r="G22" s="2"/>
      <c r="H22" s="2" t="s">
        <v>9</v>
      </c>
      <c r="I22" s="2"/>
      <c r="J22" s="2"/>
      <c r="K22" s="2"/>
    </row>
    <row r="23" spans="1:12" x14ac:dyDescent="0.2">
      <c r="A23" s="2" t="s">
        <v>11</v>
      </c>
      <c r="B23" s="2" t="s">
        <v>88</v>
      </c>
      <c r="C23" s="2" t="s">
        <v>379</v>
      </c>
      <c r="D23" s="2" t="s">
        <v>419</v>
      </c>
      <c r="E23" s="2" t="s">
        <v>421</v>
      </c>
      <c r="F23" s="2"/>
      <c r="G23" s="2"/>
      <c r="H23" s="2" t="s">
        <v>9</v>
      </c>
      <c r="I23" s="2"/>
      <c r="J23" s="2"/>
      <c r="K23" s="2"/>
    </row>
    <row r="24" spans="1:12" x14ac:dyDescent="0.2">
      <c r="A24" s="2" t="s">
        <v>11</v>
      </c>
      <c r="B24" s="2" t="s">
        <v>88</v>
      </c>
      <c r="C24" s="2" t="s">
        <v>379</v>
      </c>
      <c r="D24" s="2" t="s">
        <v>419</v>
      </c>
      <c r="E24" s="2" t="s">
        <v>422</v>
      </c>
      <c r="F24" s="2"/>
      <c r="G24" s="2"/>
      <c r="H24" s="2" t="s">
        <v>9</v>
      </c>
      <c r="I24" s="2"/>
      <c r="J24" s="2"/>
      <c r="K24" s="2"/>
      <c r="L24" t="s">
        <v>427</v>
      </c>
    </row>
    <row r="25" spans="1:12" x14ac:dyDescent="0.2">
      <c r="A25" s="2" t="s">
        <v>11</v>
      </c>
      <c r="B25" s="2" t="s">
        <v>88</v>
      </c>
      <c r="C25" s="2" t="s">
        <v>379</v>
      </c>
      <c r="D25" s="2" t="s">
        <v>419</v>
      </c>
      <c r="E25" s="2" t="s">
        <v>418</v>
      </c>
      <c r="F25" s="2" t="s">
        <v>290</v>
      </c>
      <c r="G25" s="2"/>
      <c r="H25" s="2" t="s">
        <v>9</v>
      </c>
      <c r="I25" s="2"/>
      <c r="J25" s="2"/>
      <c r="K25" s="2"/>
    </row>
    <row r="26" spans="1:12" x14ac:dyDescent="0.2">
      <c r="A26" s="2" t="s">
        <v>11</v>
      </c>
      <c r="B26" s="2" t="s">
        <v>88</v>
      </c>
      <c r="C26" s="2" t="s">
        <v>379</v>
      </c>
      <c r="D26" s="2" t="s">
        <v>419</v>
      </c>
      <c r="E26" s="2" t="s">
        <v>423</v>
      </c>
      <c r="F26" s="2" t="s">
        <v>290</v>
      </c>
      <c r="G26" s="2"/>
      <c r="H26" s="2" t="s">
        <v>9</v>
      </c>
      <c r="I26" s="2"/>
      <c r="J26" s="2"/>
      <c r="K26" s="2"/>
    </row>
    <row r="27" spans="1:12" x14ac:dyDescent="0.2">
      <c r="A27" s="2" t="s">
        <v>11</v>
      </c>
      <c r="B27" s="2" t="s">
        <v>88</v>
      </c>
      <c r="C27" s="2" t="s">
        <v>379</v>
      </c>
      <c r="D27" s="2" t="s">
        <v>419</v>
      </c>
      <c r="E27" s="2" t="s">
        <v>424</v>
      </c>
      <c r="F27" s="2" t="s">
        <v>290</v>
      </c>
      <c r="G27" s="2"/>
      <c r="H27" s="2" t="s">
        <v>9</v>
      </c>
      <c r="I27" s="2"/>
      <c r="J27" s="2"/>
      <c r="K27" s="2"/>
    </row>
    <row r="28" spans="1:12" x14ac:dyDescent="0.2">
      <c r="A28" s="2" t="s">
        <v>11</v>
      </c>
      <c r="B28" s="2" t="s">
        <v>88</v>
      </c>
      <c r="C28" s="2" t="s">
        <v>379</v>
      </c>
      <c r="D28" s="2" t="s">
        <v>419</v>
      </c>
      <c r="E28" s="2" t="s">
        <v>425</v>
      </c>
      <c r="F28" s="2" t="s">
        <v>290</v>
      </c>
      <c r="G28" s="2"/>
      <c r="H28" s="2" t="s">
        <v>9</v>
      </c>
      <c r="I28" s="2"/>
      <c r="J28" s="2"/>
      <c r="K28" s="2"/>
    </row>
    <row r="29" spans="1:12" hidden="1" x14ac:dyDescent="0.2">
      <c r="A29" s="2" t="s">
        <v>12</v>
      </c>
      <c r="B29" s="2" t="s">
        <v>88</v>
      </c>
      <c r="C29" s="2" t="s">
        <v>413</v>
      </c>
      <c r="D29" s="2" t="s">
        <v>419</v>
      </c>
      <c r="E29" s="2"/>
      <c r="F29" s="2" t="s">
        <v>290</v>
      </c>
      <c r="G29" s="2" t="s">
        <v>294</v>
      </c>
      <c r="H29" s="2" t="s">
        <v>9</v>
      </c>
      <c r="I29" s="2" t="s">
        <v>52</v>
      </c>
      <c r="J29" s="2">
        <v>3</v>
      </c>
      <c r="K29" s="2"/>
      <c r="L29" s="47" t="s">
        <v>389</v>
      </c>
    </row>
    <row r="30" spans="1:12" x14ac:dyDescent="0.2">
      <c r="A30" s="2" t="s">
        <v>12</v>
      </c>
      <c r="B30" s="2" t="s">
        <v>88</v>
      </c>
      <c r="C30" s="2" t="s">
        <v>413</v>
      </c>
      <c r="D30" s="2" t="s">
        <v>419</v>
      </c>
      <c r="E30" s="2" t="s">
        <v>420</v>
      </c>
      <c r="F30" s="2"/>
      <c r="G30" s="2"/>
      <c r="H30" s="2" t="s">
        <v>9</v>
      </c>
      <c r="I30" s="2"/>
      <c r="J30" s="2"/>
      <c r="K30" s="2"/>
      <c r="L30" s="47"/>
    </row>
    <row r="31" spans="1:12" x14ac:dyDescent="0.2">
      <c r="A31" s="2" t="s">
        <v>12</v>
      </c>
      <c r="B31" s="2" t="s">
        <v>88</v>
      </c>
      <c r="C31" s="2" t="s">
        <v>413</v>
      </c>
      <c r="D31" s="2" t="s">
        <v>419</v>
      </c>
      <c r="E31" s="2" t="s">
        <v>416</v>
      </c>
      <c r="F31" s="2"/>
      <c r="G31" s="2"/>
      <c r="H31" s="2" t="s">
        <v>9</v>
      </c>
      <c r="I31" s="2"/>
      <c r="J31" s="2"/>
      <c r="K31" s="2"/>
      <c r="L31" s="47"/>
    </row>
    <row r="32" spans="1:12" x14ac:dyDescent="0.2">
      <c r="A32" s="2" t="s">
        <v>12</v>
      </c>
      <c r="B32" s="2" t="s">
        <v>88</v>
      </c>
      <c r="C32" s="2" t="s">
        <v>413</v>
      </c>
      <c r="D32" s="2" t="s">
        <v>419</v>
      </c>
      <c r="E32" s="2" t="s">
        <v>421</v>
      </c>
      <c r="F32" s="2"/>
      <c r="G32" s="2"/>
      <c r="H32" s="2" t="s">
        <v>9</v>
      </c>
      <c r="I32" s="2"/>
      <c r="J32" s="2"/>
      <c r="K32" s="2"/>
      <c r="L32" s="47"/>
    </row>
    <row r="33" spans="1:12" x14ac:dyDescent="0.2">
      <c r="A33" s="2" t="s">
        <v>12</v>
      </c>
      <c r="B33" s="2" t="s">
        <v>88</v>
      </c>
      <c r="C33" s="2" t="s">
        <v>413</v>
      </c>
      <c r="D33" s="2" t="s">
        <v>419</v>
      </c>
      <c r="E33" s="2" t="s">
        <v>422</v>
      </c>
      <c r="F33" s="2"/>
      <c r="G33" s="2"/>
      <c r="H33" s="2" t="s">
        <v>9</v>
      </c>
      <c r="I33" s="2"/>
      <c r="J33" s="2"/>
      <c r="K33" s="2"/>
      <c r="L33" s="47"/>
    </row>
    <row r="34" spans="1:12" x14ac:dyDescent="0.2">
      <c r="A34" s="2" t="s">
        <v>12</v>
      </c>
      <c r="B34" s="2" t="s">
        <v>88</v>
      </c>
      <c r="C34" s="2" t="s">
        <v>413</v>
      </c>
      <c r="D34" s="2" t="s">
        <v>419</v>
      </c>
      <c r="E34" s="2" t="s">
        <v>418</v>
      </c>
      <c r="F34" s="2"/>
      <c r="G34" s="2"/>
      <c r="H34" s="2" t="s">
        <v>9</v>
      </c>
      <c r="I34" s="2"/>
      <c r="J34" s="2"/>
      <c r="K34" s="2"/>
      <c r="L34" s="47"/>
    </row>
    <row r="35" spans="1:12" x14ac:dyDescent="0.2">
      <c r="A35" s="2" t="s">
        <v>12</v>
      </c>
      <c r="B35" s="2" t="s">
        <v>88</v>
      </c>
      <c r="C35" s="2" t="s">
        <v>413</v>
      </c>
      <c r="D35" s="2" t="s">
        <v>419</v>
      </c>
      <c r="E35" s="2" t="s">
        <v>423</v>
      </c>
      <c r="F35" s="2"/>
      <c r="G35" s="2"/>
      <c r="H35" s="2" t="s">
        <v>9</v>
      </c>
      <c r="I35" s="2"/>
      <c r="J35" s="2"/>
      <c r="K35" s="2"/>
      <c r="L35" s="47"/>
    </row>
    <row r="36" spans="1:12" x14ac:dyDescent="0.2">
      <c r="A36" s="2" t="s">
        <v>12</v>
      </c>
      <c r="B36" s="2" t="s">
        <v>88</v>
      </c>
      <c r="C36" s="2" t="s">
        <v>413</v>
      </c>
      <c r="D36" s="2" t="s">
        <v>419</v>
      </c>
      <c r="E36" s="2" t="s">
        <v>424</v>
      </c>
      <c r="F36" s="2"/>
      <c r="G36" s="2"/>
      <c r="H36" s="2" t="s">
        <v>9</v>
      </c>
      <c r="I36" s="2"/>
      <c r="J36" s="2"/>
      <c r="K36" s="2"/>
      <c r="L36" s="47"/>
    </row>
    <row r="37" spans="1:12" x14ac:dyDescent="0.2">
      <c r="A37" s="2" t="s">
        <v>12</v>
      </c>
      <c r="B37" s="2" t="s">
        <v>88</v>
      </c>
      <c r="C37" s="2" t="s">
        <v>413</v>
      </c>
      <c r="D37" s="2" t="s">
        <v>419</v>
      </c>
      <c r="E37" s="2" t="s">
        <v>425</v>
      </c>
      <c r="F37" s="2"/>
      <c r="G37" s="2"/>
      <c r="H37" s="2" t="s">
        <v>9</v>
      </c>
      <c r="I37" s="2"/>
      <c r="J37" s="2"/>
      <c r="K37" s="2"/>
      <c r="L37" s="47"/>
    </row>
    <row r="38" spans="1:12" hidden="1" x14ac:dyDescent="0.2">
      <c r="A38" s="2" t="s">
        <v>13</v>
      </c>
      <c r="B38" s="2" t="s">
        <v>88</v>
      </c>
      <c r="C38" s="2" t="s">
        <v>379</v>
      </c>
      <c r="D38" s="2" t="s">
        <v>419</v>
      </c>
      <c r="E38" s="2"/>
      <c r="F38" s="2" t="s">
        <v>290</v>
      </c>
      <c r="G38" s="2" t="s">
        <v>301</v>
      </c>
      <c r="H38" s="2" t="s">
        <v>9</v>
      </c>
      <c r="I38" s="2" t="s">
        <v>53</v>
      </c>
      <c r="J38" s="2">
        <v>4</v>
      </c>
      <c r="K38" s="2"/>
      <c r="L38" s="47" t="s">
        <v>382</v>
      </c>
    </row>
    <row r="39" spans="1:12" x14ac:dyDescent="0.2">
      <c r="A39" s="2" t="s">
        <v>13</v>
      </c>
      <c r="B39" s="2" t="s">
        <v>88</v>
      </c>
      <c r="C39" s="2" t="s">
        <v>379</v>
      </c>
      <c r="D39" s="2" t="s">
        <v>419</v>
      </c>
      <c r="E39" s="2" t="s">
        <v>420</v>
      </c>
      <c r="F39" s="2"/>
      <c r="G39" s="2"/>
      <c r="H39" s="2" t="s">
        <v>9</v>
      </c>
      <c r="I39" s="2"/>
      <c r="J39" s="2"/>
      <c r="K39" s="2"/>
      <c r="L39" s="51"/>
    </row>
    <row r="40" spans="1:12" x14ac:dyDescent="0.2">
      <c r="A40" s="2" t="s">
        <v>13</v>
      </c>
      <c r="B40" s="2" t="s">
        <v>88</v>
      </c>
      <c r="C40" s="2" t="s">
        <v>379</v>
      </c>
      <c r="D40" s="2" t="s">
        <v>419</v>
      </c>
      <c r="E40" s="2" t="s">
        <v>416</v>
      </c>
      <c r="F40" s="2"/>
      <c r="G40" s="2"/>
      <c r="H40" s="2" t="s">
        <v>9</v>
      </c>
      <c r="I40" s="2"/>
      <c r="J40" s="2"/>
      <c r="K40" s="2"/>
      <c r="L40" s="51"/>
    </row>
    <row r="41" spans="1:12" x14ac:dyDescent="0.2">
      <c r="A41" s="2" t="s">
        <v>13</v>
      </c>
      <c r="B41" s="2" t="s">
        <v>88</v>
      </c>
      <c r="C41" s="2" t="s">
        <v>379</v>
      </c>
      <c r="D41" s="2" t="s">
        <v>419</v>
      </c>
      <c r="E41" s="2" t="s">
        <v>421</v>
      </c>
      <c r="F41" s="2"/>
      <c r="G41" s="2"/>
      <c r="H41" s="2" t="s">
        <v>9</v>
      </c>
      <c r="I41" s="2"/>
      <c r="J41" s="2"/>
      <c r="K41" s="2"/>
      <c r="L41" s="51"/>
    </row>
    <row r="42" spans="1:12" x14ac:dyDescent="0.2">
      <c r="A42" s="2" t="s">
        <v>13</v>
      </c>
      <c r="B42" s="2" t="s">
        <v>88</v>
      </c>
      <c r="C42" s="2" t="s">
        <v>379</v>
      </c>
      <c r="D42" s="2" t="s">
        <v>419</v>
      </c>
      <c r="E42" s="2" t="s">
        <v>422</v>
      </c>
      <c r="F42" s="2"/>
      <c r="G42" s="2"/>
      <c r="H42" s="2" t="s">
        <v>9</v>
      </c>
      <c r="I42" s="2"/>
      <c r="J42" s="2"/>
      <c r="K42" s="2"/>
      <c r="L42" s="51"/>
    </row>
    <row r="43" spans="1:12" x14ac:dyDescent="0.2">
      <c r="A43" s="2" t="s">
        <v>13</v>
      </c>
      <c r="B43" s="2" t="s">
        <v>88</v>
      </c>
      <c r="C43" s="2" t="s">
        <v>379</v>
      </c>
      <c r="D43" s="2" t="s">
        <v>419</v>
      </c>
      <c r="E43" s="2" t="s">
        <v>418</v>
      </c>
      <c r="F43" s="2"/>
      <c r="G43" s="2"/>
      <c r="H43" s="2" t="s">
        <v>9</v>
      </c>
      <c r="I43" s="2"/>
      <c r="J43" s="2"/>
      <c r="K43" s="2"/>
      <c r="L43" s="51"/>
    </row>
    <row r="44" spans="1:12" x14ac:dyDescent="0.2">
      <c r="A44" s="2" t="s">
        <v>13</v>
      </c>
      <c r="B44" s="2" t="s">
        <v>88</v>
      </c>
      <c r="C44" s="2" t="s">
        <v>379</v>
      </c>
      <c r="D44" s="2" t="s">
        <v>419</v>
      </c>
      <c r="E44" s="2" t="s">
        <v>423</v>
      </c>
      <c r="F44" s="2"/>
      <c r="G44" s="2"/>
      <c r="H44" s="2" t="s">
        <v>9</v>
      </c>
      <c r="I44" s="2"/>
      <c r="J44" s="2"/>
      <c r="K44" s="2"/>
      <c r="L44" s="51"/>
    </row>
    <row r="45" spans="1:12" x14ac:dyDescent="0.2">
      <c r="A45" s="2" t="s">
        <v>13</v>
      </c>
      <c r="B45" s="2" t="s">
        <v>88</v>
      </c>
      <c r="C45" s="2" t="s">
        <v>379</v>
      </c>
      <c r="D45" s="2" t="s">
        <v>419</v>
      </c>
      <c r="E45" s="2" t="s">
        <v>424</v>
      </c>
      <c r="F45" s="2"/>
      <c r="G45" s="2"/>
      <c r="H45" s="2" t="s">
        <v>9</v>
      </c>
      <c r="I45" s="2"/>
      <c r="J45" s="2"/>
      <c r="K45" s="2"/>
      <c r="L45" s="51"/>
    </row>
    <row r="46" spans="1:12" x14ac:dyDescent="0.2">
      <c r="A46" s="2" t="s">
        <v>13</v>
      </c>
      <c r="B46" s="2" t="s">
        <v>88</v>
      </c>
      <c r="C46" s="2" t="s">
        <v>379</v>
      </c>
      <c r="D46" s="2" t="s">
        <v>419</v>
      </c>
      <c r="E46" s="2" t="s">
        <v>425</v>
      </c>
      <c r="F46" s="2"/>
      <c r="G46" s="2"/>
      <c r="H46" s="2" t="s">
        <v>9</v>
      </c>
      <c r="I46" s="2"/>
      <c r="J46" s="2"/>
      <c r="K46" s="2"/>
      <c r="L46" s="51"/>
    </row>
    <row r="47" spans="1:12" hidden="1" x14ac:dyDescent="0.2">
      <c r="A47" s="2" t="s">
        <v>14</v>
      </c>
      <c r="B47" s="2" t="s">
        <v>88</v>
      </c>
      <c r="C47" s="2" t="s">
        <v>379</v>
      </c>
      <c r="D47" s="2" t="s">
        <v>419</v>
      </c>
      <c r="E47" s="2"/>
      <c r="F47" s="2" t="s">
        <v>290</v>
      </c>
      <c r="G47" s="2" t="s">
        <v>301</v>
      </c>
      <c r="H47" s="2" t="s">
        <v>9</v>
      </c>
      <c r="I47" s="2" t="s">
        <v>54</v>
      </c>
      <c r="J47" s="2">
        <v>1</v>
      </c>
      <c r="K47" s="2"/>
      <c r="L47" s="51" t="s">
        <v>382</v>
      </c>
    </row>
    <row r="48" spans="1:12" x14ac:dyDescent="0.2">
      <c r="A48" s="2" t="s">
        <v>14</v>
      </c>
      <c r="B48" s="2" t="s">
        <v>88</v>
      </c>
      <c r="C48" s="2" t="s">
        <v>379</v>
      </c>
      <c r="D48" s="2" t="s">
        <v>419</v>
      </c>
      <c r="E48" s="2" t="s">
        <v>420</v>
      </c>
      <c r="F48" s="2"/>
      <c r="G48" s="2"/>
      <c r="H48" s="2" t="s">
        <v>9</v>
      </c>
      <c r="I48" s="2"/>
      <c r="J48" s="2"/>
      <c r="K48" s="2"/>
      <c r="L48" s="51"/>
    </row>
    <row r="49" spans="1:12" x14ac:dyDescent="0.2">
      <c r="A49" s="2" t="s">
        <v>14</v>
      </c>
      <c r="B49" s="2" t="s">
        <v>88</v>
      </c>
      <c r="C49" s="2" t="s">
        <v>379</v>
      </c>
      <c r="D49" s="2" t="s">
        <v>419</v>
      </c>
      <c r="E49" s="2" t="s">
        <v>416</v>
      </c>
      <c r="F49" s="2"/>
      <c r="G49" s="2"/>
      <c r="H49" s="2" t="s">
        <v>9</v>
      </c>
      <c r="I49" s="2"/>
      <c r="J49" s="2"/>
      <c r="K49" s="2"/>
      <c r="L49" s="51"/>
    </row>
    <row r="50" spans="1:12" x14ac:dyDescent="0.2">
      <c r="A50" s="2" t="s">
        <v>14</v>
      </c>
      <c r="B50" s="2" t="s">
        <v>88</v>
      </c>
      <c r="C50" s="2" t="s">
        <v>379</v>
      </c>
      <c r="D50" s="2" t="s">
        <v>419</v>
      </c>
      <c r="E50" s="2" t="s">
        <v>421</v>
      </c>
      <c r="F50" s="2"/>
      <c r="G50" s="2"/>
      <c r="H50" s="2" t="s">
        <v>9</v>
      </c>
      <c r="I50" s="2"/>
      <c r="J50" s="2"/>
      <c r="K50" s="2"/>
      <c r="L50" s="51"/>
    </row>
    <row r="51" spans="1:12" x14ac:dyDescent="0.2">
      <c r="A51" s="2" t="s">
        <v>14</v>
      </c>
      <c r="B51" s="2" t="s">
        <v>88</v>
      </c>
      <c r="C51" s="2" t="s">
        <v>379</v>
      </c>
      <c r="D51" s="2" t="s">
        <v>419</v>
      </c>
      <c r="E51" s="2" t="s">
        <v>422</v>
      </c>
      <c r="F51" s="2"/>
      <c r="G51" s="2"/>
      <c r="H51" s="2" t="s">
        <v>9</v>
      </c>
      <c r="I51" s="2"/>
      <c r="J51" s="2"/>
      <c r="K51" s="2"/>
      <c r="L51" s="51"/>
    </row>
    <row r="52" spans="1:12" x14ac:dyDescent="0.2">
      <c r="A52" s="2" t="s">
        <v>14</v>
      </c>
      <c r="B52" s="2" t="s">
        <v>88</v>
      </c>
      <c r="C52" s="2" t="s">
        <v>379</v>
      </c>
      <c r="D52" s="2" t="s">
        <v>419</v>
      </c>
      <c r="E52" s="2" t="s">
        <v>418</v>
      </c>
      <c r="F52" s="2"/>
      <c r="G52" s="2"/>
      <c r="H52" s="2" t="s">
        <v>9</v>
      </c>
      <c r="I52" s="2"/>
      <c r="J52" s="2"/>
      <c r="K52" s="2"/>
      <c r="L52" s="51"/>
    </row>
    <row r="53" spans="1:12" x14ac:dyDescent="0.2">
      <c r="A53" s="2" t="s">
        <v>14</v>
      </c>
      <c r="B53" s="2" t="s">
        <v>88</v>
      </c>
      <c r="C53" s="2" t="s">
        <v>379</v>
      </c>
      <c r="D53" s="2" t="s">
        <v>419</v>
      </c>
      <c r="E53" s="2" t="s">
        <v>423</v>
      </c>
      <c r="F53" s="2"/>
      <c r="G53" s="2"/>
      <c r="H53" s="2" t="s">
        <v>9</v>
      </c>
      <c r="I53" s="2"/>
      <c r="J53" s="2"/>
      <c r="K53" s="2"/>
      <c r="L53" s="51"/>
    </row>
    <row r="54" spans="1:12" x14ac:dyDescent="0.2">
      <c r="A54" s="2" t="s">
        <v>14</v>
      </c>
      <c r="B54" s="2" t="s">
        <v>88</v>
      </c>
      <c r="C54" s="2" t="s">
        <v>379</v>
      </c>
      <c r="D54" s="2" t="s">
        <v>419</v>
      </c>
      <c r="E54" s="2" t="s">
        <v>424</v>
      </c>
      <c r="F54" s="2"/>
      <c r="G54" s="2"/>
      <c r="H54" s="2" t="s">
        <v>9</v>
      </c>
      <c r="I54" s="2"/>
      <c r="J54" s="2"/>
      <c r="K54" s="2"/>
      <c r="L54" s="51"/>
    </row>
    <row r="55" spans="1:12" x14ac:dyDescent="0.2">
      <c r="A55" s="2" t="s">
        <v>14</v>
      </c>
      <c r="B55" s="2" t="s">
        <v>88</v>
      </c>
      <c r="C55" s="2" t="s">
        <v>379</v>
      </c>
      <c r="D55" s="2" t="s">
        <v>419</v>
      </c>
      <c r="E55" s="2" t="s">
        <v>425</v>
      </c>
      <c r="F55" s="2"/>
      <c r="G55" s="2"/>
      <c r="H55" s="2" t="s">
        <v>9</v>
      </c>
      <c r="I55" s="2"/>
      <c r="J55" s="2"/>
      <c r="K55" s="2"/>
      <c r="L55" s="51"/>
    </row>
    <row r="56" spans="1:12" hidden="1" x14ac:dyDescent="0.2">
      <c r="A56" s="2" t="s">
        <v>15</v>
      </c>
      <c r="B56" s="2" t="s">
        <v>88</v>
      </c>
      <c r="C56" s="2" t="s">
        <v>379</v>
      </c>
      <c r="D56" s="2" t="s">
        <v>419</v>
      </c>
      <c r="E56" s="2"/>
      <c r="F56" s="2" t="s">
        <v>290</v>
      </c>
      <c r="G56" s="2" t="s">
        <v>302</v>
      </c>
      <c r="H56" s="2" t="s">
        <v>9</v>
      </c>
      <c r="I56" s="2" t="s">
        <v>55</v>
      </c>
      <c r="J56" s="2">
        <v>2</v>
      </c>
      <c r="K56" s="2"/>
      <c r="L56" s="51" t="s">
        <v>382</v>
      </c>
    </row>
    <row r="57" spans="1:12" x14ac:dyDescent="0.2">
      <c r="A57" s="2" t="s">
        <v>15</v>
      </c>
      <c r="B57" s="2" t="s">
        <v>88</v>
      </c>
      <c r="C57" s="2" t="s">
        <v>379</v>
      </c>
      <c r="D57" s="2" t="s">
        <v>419</v>
      </c>
      <c r="E57" s="2" t="s">
        <v>420</v>
      </c>
      <c r="F57" s="2"/>
      <c r="G57" s="2"/>
      <c r="H57" s="2" t="s">
        <v>9</v>
      </c>
      <c r="I57" s="2"/>
      <c r="J57" s="2"/>
      <c r="K57" s="2"/>
      <c r="L57" s="51"/>
    </row>
    <row r="58" spans="1:12" x14ac:dyDescent="0.2">
      <c r="A58" s="2" t="s">
        <v>15</v>
      </c>
      <c r="B58" s="2" t="s">
        <v>88</v>
      </c>
      <c r="C58" s="2" t="s">
        <v>379</v>
      </c>
      <c r="D58" s="2" t="s">
        <v>419</v>
      </c>
      <c r="E58" s="2" t="s">
        <v>416</v>
      </c>
      <c r="F58" s="2"/>
      <c r="G58" s="2"/>
      <c r="H58" s="2" t="s">
        <v>9</v>
      </c>
      <c r="I58" s="2"/>
      <c r="J58" s="2"/>
      <c r="K58" s="2"/>
      <c r="L58" s="51"/>
    </row>
    <row r="59" spans="1:12" x14ac:dyDescent="0.2">
      <c r="A59" s="2" t="s">
        <v>15</v>
      </c>
      <c r="B59" s="2" t="s">
        <v>88</v>
      </c>
      <c r="C59" s="2" t="s">
        <v>379</v>
      </c>
      <c r="D59" s="2" t="s">
        <v>419</v>
      </c>
      <c r="E59" s="2" t="s">
        <v>421</v>
      </c>
      <c r="F59" s="2"/>
      <c r="G59" s="2"/>
      <c r="H59" s="2" t="s">
        <v>9</v>
      </c>
      <c r="I59" s="2"/>
      <c r="J59" s="2"/>
      <c r="K59" s="2"/>
      <c r="L59" s="51"/>
    </row>
    <row r="60" spans="1:12" x14ac:dyDescent="0.2">
      <c r="A60" s="2" t="s">
        <v>15</v>
      </c>
      <c r="B60" s="2" t="s">
        <v>88</v>
      </c>
      <c r="C60" s="2" t="s">
        <v>379</v>
      </c>
      <c r="D60" s="2" t="s">
        <v>419</v>
      </c>
      <c r="E60" s="2" t="s">
        <v>422</v>
      </c>
      <c r="F60" s="2"/>
      <c r="G60" s="2"/>
      <c r="H60" s="2" t="s">
        <v>9</v>
      </c>
      <c r="I60" s="2"/>
      <c r="J60" s="2"/>
      <c r="K60" s="2"/>
      <c r="L60" s="51"/>
    </row>
    <row r="61" spans="1:12" x14ac:dyDescent="0.2">
      <c r="A61" s="2" t="s">
        <v>15</v>
      </c>
      <c r="B61" s="2" t="s">
        <v>88</v>
      </c>
      <c r="C61" s="2" t="s">
        <v>379</v>
      </c>
      <c r="D61" s="2" t="s">
        <v>419</v>
      </c>
      <c r="E61" s="2" t="s">
        <v>418</v>
      </c>
      <c r="F61" s="2"/>
      <c r="G61" s="2"/>
      <c r="H61" s="2" t="s">
        <v>9</v>
      </c>
      <c r="I61" s="2"/>
      <c r="J61" s="2"/>
      <c r="K61" s="2"/>
      <c r="L61" s="51"/>
    </row>
    <row r="62" spans="1:12" x14ac:dyDescent="0.2">
      <c r="A62" s="2" t="s">
        <v>15</v>
      </c>
      <c r="B62" s="2" t="s">
        <v>88</v>
      </c>
      <c r="C62" s="2" t="s">
        <v>379</v>
      </c>
      <c r="D62" s="2" t="s">
        <v>419</v>
      </c>
      <c r="E62" s="2" t="s">
        <v>423</v>
      </c>
      <c r="F62" s="2"/>
      <c r="G62" s="2"/>
      <c r="H62" s="2" t="s">
        <v>9</v>
      </c>
      <c r="I62" s="2"/>
      <c r="J62" s="2"/>
      <c r="K62" s="2"/>
      <c r="L62" s="51"/>
    </row>
    <row r="63" spans="1:12" x14ac:dyDescent="0.2">
      <c r="A63" s="2" t="s">
        <v>15</v>
      </c>
      <c r="B63" s="2" t="s">
        <v>88</v>
      </c>
      <c r="C63" s="2" t="s">
        <v>379</v>
      </c>
      <c r="D63" s="2" t="s">
        <v>419</v>
      </c>
      <c r="E63" s="2" t="s">
        <v>424</v>
      </c>
      <c r="F63" s="2"/>
      <c r="G63" s="2"/>
      <c r="H63" s="2" t="s">
        <v>9</v>
      </c>
      <c r="I63" s="2"/>
      <c r="J63" s="2"/>
      <c r="K63" s="2"/>
      <c r="L63" s="51"/>
    </row>
    <row r="64" spans="1:12" x14ac:dyDescent="0.2">
      <c r="A64" s="2" t="s">
        <v>15</v>
      </c>
      <c r="B64" s="2" t="s">
        <v>88</v>
      </c>
      <c r="C64" s="2" t="s">
        <v>379</v>
      </c>
      <c r="D64" s="2" t="s">
        <v>419</v>
      </c>
      <c r="E64" s="2" t="s">
        <v>425</v>
      </c>
      <c r="F64" s="2"/>
      <c r="G64" s="2"/>
      <c r="H64" s="2" t="s">
        <v>9</v>
      </c>
      <c r="I64" s="2"/>
      <c r="J64" s="2"/>
      <c r="K64" s="2"/>
      <c r="L64" s="51"/>
    </row>
    <row r="65" spans="1:12" hidden="1" x14ac:dyDescent="0.2">
      <c r="A65" s="2" t="s">
        <v>16</v>
      </c>
      <c r="B65" s="2" t="s">
        <v>88</v>
      </c>
      <c r="C65" s="2" t="s">
        <v>379</v>
      </c>
      <c r="D65" s="2" t="s">
        <v>419</v>
      </c>
      <c r="E65" s="2"/>
      <c r="F65" s="2" t="s">
        <v>290</v>
      </c>
      <c r="G65" s="2" t="s">
        <v>302</v>
      </c>
      <c r="H65" s="2" t="s">
        <v>9</v>
      </c>
      <c r="I65" s="2" t="s">
        <v>56</v>
      </c>
      <c r="J65" s="2">
        <v>1</v>
      </c>
      <c r="K65" s="2"/>
      <c r="L65" s="51" t="s">
        <v>382</v>
      </c>
    </row>
    <row r="66" spans="1:12" x14ac:dyDescent="0.2">
      <c r="A66" s="2" t="s">
        <v>16</v>
      </c>
      <c r="B66" s="2" t="s">
        <v>88</v>
      </c>
      <c r="C66" s="2" t="s">
        <v>379</v>
      </c>
      <c r="D66" s="2" t="s">
        <v>419</v>
      </c>
      <c r="E66" s="2" t="s">
        <v>420</v>
      </c>
      <c r="F66" s="2"/>
      <c r="G66" s="2"/>
      <c r="H66" s="2" t="s">
        <v>9</v>
      </c>
      <c r="I66" s="2"/>
      <c r="J66" s="2"/>
      <c r="K66" s="2"/>
      <c r="L66" s="51"/>
    </row>
    <row r="67" spans="1:12" x14ac:dyDescent="0.2">
      <c r="A67" s="2" t="s">
        <v>16</v>
      </c>
      <c r="B67" s="2" t="s">
        <v>88</v>
      </c>
      <c r="C67" s="2" t="s">
        <v>379</v>
      </c>
      <c r="D67" s="2" t="s">
        <v>419</v>
      </c>
      <c r="E67" s="2" t="s">
        <v>416</v>
      </c>
      <c r="F67" s="2"/>
      <c r="G67" s="2"/>
      <c r="H67" s="2" t="s">
        <v>9</v>
      </c>
      <c r="I67" s="2"/>
      <c r="J67" s="2"/>
      <c r="K67" s="2"/>
      <c r="L67" s="51"/>
    </row>
    <row r="68" spans="1:12" x14ac:dyDescent="0.2">
      <c r="A68" s="2" t="s">
        <v>16</v>
      </c>
      <c r="B68" s="2" t="s">
        <v>88</v>
      </c>
      <c r="C68" s="2" t="s">
        <v>379</v>
      </c>
      <c r="D68" s="2" t="s">
        <v>419</v>
      </c>
      <c r="E68" s="2" t="s">
        <v>421</v>
      </c>
      <c r="F68" s="2"/>
      <c r="G68" s="2"/>
      <c r="H68" s="2" t="s">
        <v>9</v>
      </c>
      <c r="I68" s="2"/>
      <c r="J68" s="2"/>
      <c r="K68" s="2"/>
      <c r="L68" s="51"/>
    </row>
    <row r="69" spans="1:12" x14ac:dyDescent="0.2">
      <c r="A69" s="2" t="s">
        <v>16</v>
      </c>
      <c r="B69" s="2" t="s">
        <v>88</v>
      </c>
      <c r="C69" s="2" t="s">
        <v>379</v>
      </c>
      <c r="D69" s="2" t="s">
        <v>419</v>
      </c>
      <c r="E69" s="2" t="s">
        <v>422</v>
      </c>
      <c r="F69" s="2"/>
      <c r="G69" s="2"/>
      <c r="H69" s="2" t="s">
        <v>9</v>
      </c>
      <c r="I69" s="2"/>
      <c r="J69" s="2"/>
      <c r="K69" s="2"/>
      <c r="L69" s="51"/>
    </row>
    <row r="70" spans="1:12" x14ac:dyDescent="0.2">
      <c r="A70" s="2" t="s">
        <v>16</v>
      </c>
      <c r="B70" s="2" t="s">
        <v>88</v>
      </c>
      <c r="C70" s="2" t="s">
        <v>379</v>
      </c>
      <c r="D70" s="2" t="s">
        <v>419</v>
      </c>
      <c r="E70" s="2" t="s">
        <v>418</v>
      </c>
      <c r="F70" s="2"/>
      <c r="G70" s="2"/>
      <c r="H70" s="2" t="s">
        <v>9</v>
      </c>
      <c r="I70" s="2"/>
      <c r="J70" s="2"/>
      <c r="K70" s="2"/>
      <c r="L70" s="51"/>
    </row>
    <row r="71" spans="1:12" x14ac:dyDescent="0.2">
      <c r="A71" s="2" t="s">
        <v>16</v>
      </c>
      <c r="B71" s="2" t="s">
        <v>88</v>
      </c>
      <c r="C71" s="2" t="s">
        <v>379</v>
      </c>
      <c r="D71" s="2" t="s">
        <v>419</v>
      </c>
      <c r="E71" s="2" t="s">
        <v>423</v>
      </c>
      <c r="F71" s="2"/>
      <c r="G71" s="2"/>
      <c r="H71" s="2" t="s">
        <v>9</v>
      </c>
      <c r="I71" s="2"/>
      <c r="J71" s="2"/>
      <c r="K71" s="2"/>
      <c r="L71" s="51"/>
    </row>
    <row r="72" spans="1:12" x14ac:dyDescent="0.2">
      <c r="A72" s="2" t="s">
        <v>16</v>
      </c>
      <c r="B72" s="2" t="s">
        <v>88</v>
      </c>
      <c r="C72" s="2" t="s">
        <v>379</v>
      </c>
      <c r="D72" s="2" t="s">
        <v>419</v>
      </c>
      <c r="E72" s="2" t="s">
        <v>424</v>
      </c>
      <c r="F72" s="2"/>
      <c r="G72" s="2"/>
      <c r="H72" s="2" t="s">
        <v>9</v>
      </c>
      <c r="I72" s="2"/>
      <c r="J72" s="2"/>
      <c r="K72" s="2"/>
      <c r="L72" s="51"/>
    </row>
    <row r="73" spans="1:12" x14ac:dyDescent="0.2">
      <c r="A73" s="2" t="s">
        <v>16</v>
      </c>
      <c r="B73" s="2" t="s">
        <v>88</v>
      </c>
      <c r="C73" s="2" t="s">
        <v>379</v>
      </c>
      <c r="D73" s="2" t="s">
        <v>419</v>
      </c>
      <c r="E73" s="2" t="s">
        <v>425</v>
      </c>
      <c r="F73" s="2"/>
      <c r="G73" s="2"/>
      <c r="H73" s="2" t="s">
        <v>9</v>
      </c>
      <c r="I73" s="2"/>
      <c r="J73" s="2"/>
      <c r="K73" s="2"/>
      <c r="L73" s="51"/>
    </row>
    <row r="74" spans="1:12" hidden="1" x14ac:dyDescent="0.2">
      <c r="A74" s="2" t="s">
        <v>17</v>
      </c>
      <c r="B74" s="2" t="s">
        <v>88</v>
      </c>
      <c r="C74" s="2" t="s">
        <v>379</v>
      </c>
      <c r="D74" s="2" t="s">
        <v>419</v>
      </c>
      <c r="E74" s="2"/>
      <c r="F74" s="2" t="s">
        <v>290</v>
      </c>
      <c r="G74" s="2" t="s">
        <v>338</v>
      </c>
      <c r="H74" s="2" t="s">
        <v>9</v>
      </c>
      <c r="I74" s="2" t="s">
        <v>57</v>
      </c>
      <c r="J74" s="2">
        <v>3</v>
      </c>
      <c r="K74" s="2"/>
      <c r="L74" s="51" t="s">
        <v>382</v>
      </c>
    </row>
    <row r="75" spans="1:12" x14ac:dyDescent="0.2">
      <c r="A75" s="2" t="s">
        <v>17</v>
      </c>
      <c r="B75" s="2" t="s">
        <v>88</v>
      </c>
      <c r="C75" s="2" t="s">
        <v>379</v>
      </c>
      <c r="D75" s="2" t="s">
        <v>419</v>
      </c>
      <c r="E75" s="2" t="s">
        <v>420</v>
      </c>
      <c r="F75" s="2"/>
      <c r="G75" s="2"/>
      <c r="H75" s="2" t="s">
        <v>9</v>
      </c>
      <c r="I75" s="2"/>
      <c r="J75" s="2"/>
      <c r="K75" s="2"/>
      <c r="L75" s="51"/>
    </row>
    <row r="76" spans="1:12" x14ac:dyDescent="0.2">
      <c r="A76" s="2" t="s">
        <v>17</v>
      </c>
      <c r="B76" s="2" t="s">
        <v>88</v>
      </c>
      <c r="C76" s="2" t="s">
        <v>379</v>
      </c>
      <c r="D76" s="2" t="s">
        <v>419</v>
      </c>
      <c r="E76" s="2" t="s">
        <v>416</v>
      </c>
      <c r="F76" s="2"/>
      <c r="G76" s="2"/>
      <c r="H76" s="2" t="s">
        <v>9</v>
      </c>
      <c r="I76" s="2"/>
      <c r="J76" s="2"/>
      <c r="K76" s="2"/>
      <c r="L76" s="51"/>
    </row>
    <row r="77" spans="1:12" x14ac:dyDescent="0.2">
      <c r="A77" s="2" t="s">
        <v>17</v>
      </c>
      <c r="B77" s="2" t="s">
        <v>88</v>
      </c>
      <c r="C77" s="2" t="s">
        <v>379</v>
      </c>
      <c r="D77" s="2" t="s">
        <v>419</v>
      </c>
      <c r="E77" s="2" t="s">
        <v>421</v>
      </c>
      <c r="F77" s="2"/>
      <c r="G77" s="2"/>
      <c r="H77" s="2" t="s">
        <v>9</v>
      </c>
      <c r="I77" s="2"/>
      <c r="J77" s="2"/>
      <c r="K77" s="2"/>
      <c r="L77" s="51"/>
    </row>
    <row r="78" spans="1:12" x14ac:dyDescent="0.2">
      <c r="A78" s="2" t="s">
        <v>17</v>
      </c>
      <c r="B78" s="2" t="s">
        <v>88</v>
      </c>
      <c r="C78" s="2" t="s">
        <v>379</v>
      </c>
      <c r="D78" s="2" t="s">
        <v>419</v>
      </c>
      <c r="E78" s="2" t="s">
        <v>422</v>
      </c>
      <c r="F78" s="2"/>
      <c r="G78" s="2"/>
      <c r="H78" s="2" t="s">
        <v>9</v>
      </c>
      <c r="I78" s="2"/>
      <c r="J78" s="2"/>
      <c r="K78" s="2"/>
      <c r="L78" s="51"/>
    </row>
    <row r="79" spans="1:12" x14ac:dyDescent="0.2">
      <c r="A79" s="2" t="s">
        <v>17</v>
      </c>
      <c r="B79" s="2" t="s">
        <v>88</v>
      </c>
      <c r="C79" s="2" t="s">
        <v>379</v>
      </c>
      <c r="D79" s="2" t="s">
        <v>419</v>
      </c>
      <c r="E79" s="2" t="s">
        <v>418</v>
      </c>
      <c r="F79" s="2"/>
      <c r="G79" s="2"/>
      <c r="H79" s="2" t="s">
        <v>9</v>
      </c>
      <c r="I79" s="2"/>
      <c r="J79" s="2"/>
      <c r="K79" s="2"/>
      <c r="L79" s="51"/>
    </row>
    <row r="80" spans="1:12" x14ac:dyDescent="0.2">
      <c r="A80" s="2" t="s">
        <v>17</v>
      </c>
      <c r="B80" s="2" t="s">
        <v>88</v>
      </c>
      <c r="C80" s="2" t="s">
        <v>379</v>
      </c>
      <c r="D80" s="2" t="s">
        <v>419</v>
      </c>
      <c r="E80" s="2" t="s">
        <v>423</v>
      </c>
      <c r="F80" s="2"/>
      <c r="G80" s="2"/>
      <c r="H80" s="2" t="s">
        <v>9</v>
      </c>
      <c r="I80" s="2"/>
      <c r="J80" s="2"/>
      <c r="K80" s="2"/>
      <c r="L80" s="51"/>
    </row>
    <row r="81" spans="1:12" x14ac:dyDescent="0.2">
      <c r="A81" s="2" t="s">
        <v>17</v>
      </c>
      <c r="B81" s="2" t="s">
        <v>88</v>
      </c>
      <c r="C81" s="2" t="s">
        <v>379</v>
      </c>
      <c r="D81" s="2" t="s">
        <v>419</v>
      </c>
      <c r="E81" s="2" t="s">
        <v>424</v>
      </c>
      <c r="F81" s="2"/>
      <c r="G81" s="2"/>
      <c r="H81" s="2" t="s">
        <v>9</v>
      </c>
      <c r="I81" s="2"/>
      <c r="J81" s="2"/>
      <c r="K81" s="2"/>
      <c r="L81" s="51"/>
    </row>
    <row r="82" spans="1:12" x14ac:dyDescent="0.2">
      <c r="A82" s="2" t="s">
        <v>17</v>
      </c>
      <c r="B82" s="2" t="s">
        <v>88</v>
      </c>
      <c r="C82" s="2" t="s">
        <v>379</v>
      </c>
      <c r="D82" s="2" t="s">
        <v>419</v>
      </c>
      <c r="E82" s="2" t="s">
        <v>425</v>
      </c>
      <c r="F82" s="2"/>
      <c r="G82" s="2"/>
      <c r="H82" s="2" t="s">
        <v>9</v>
      </c>
      <c r="I82" s="2"/>
      <c r="J82" s="2"/>
      <c r="K82" s="2"/>
      <c r="L82" s="51"/>
    </row>
    <row r="83" spans="1:12" hidden="1" x14ac:dyDescent="0.2">
      <c r="A83" s="2" t="s">
        <v>18</v>
      </c>
      <c r="B83" s="2" t="s">
        <v>88</v>
      </c>
      <c r="C83" s="2" t="s">
        <v>379</v>
      </c>
      <c r="D83" s="2" t="s">
        <v>419</v>
      </c>
      <c r="E83" s="2"/>
      <c r="F83" s="2" t="s">
        <v>290</v>
      </c>
      <c r="G83" s="2" t="s">
        <v>339</v>
      </c>
      <c r="H83" s="2" t="s">
        <v>9</v>
      </c>
      <c r="I83" s="2" t="s">
        <v>58</v>
      </c>
      <c r="J83" s="2">
        <v>2</v>
      </c>
      <c r="K83" s="2"/>
      <c r="L83" s="47" t="s">
        <v>408</v>
      </c>
    </row>
    <row r="84" spans="1:12" x14ac:dyDescent="0.2">
      <c r="A84" s="2" t="s">
        <v>18</v>
      </c>
      <c r="B84" s="2" t="s">
        <v>88</v>
      </c>
      <c r="C84" s="2" t="s">
        <v>379</v>
      </c>
      <c r="D84" s="2" t="s">
        <v>419</v>
      </c>
      <c r="E84" s="2" t="s">
        <v>420</v>
      </c>
      <c r="F84" s="2"/>
      <c r="G84" s="2"/>
      <c r="H84" s="2" t="s">
        <v>9</v>
      </c>
      <c r="I84" s="2"/>
      <c r="J84" s="2"/>
      <c r="K84" s="2"/>
      <c r="L84" s="47"/>
    </row>
    <row r="85" spans="1:12" x14ac:dyDescent="0.2">
      <c r="A85" s="2" t="s">
        <v>18</v>
      </c>
      <c r="B85" s="2" t="s">
        <v>88</v>
      </c>
      <c r="C85" s="2" t="s">
        <v>379</v>
      </c>
      <c r="D85" s="2" t="s">
        <v>419</v>
      </c>
      <c r="E85" s="2" t="s">
        <v>416</v>
      </c>
      <c r="F85" s="2"/>
      <c r="G85" s="2"/>
      <c r="H85" s="2" t="s">
        <v>9</v>
      </c>
      <c r="I85" s="2"/>
      <c r="J85" s="2"/>
      <c r="K85" s="2"/>
      <c r="L85" s="47"/>
    </row>
    <row r="86" spans="1:12" x14ac:dyDescent="0.2">
      <c r="A86" s="2" t="s">
        <v>18</v>
      </c>
      <c r="B86" s="2" t="s">
        <v>88</v>
      </c>
      <c r="C86" s="2" t="s">
        <v>379</v>
      </c>
      <c r="D86" s="2" t="s">
        <v>419</v>
      </c>
      <c r="E86" s="2" t="s">
        <v>421</v>
      </c>
      <c r="F86" s="2"/>
      <c r="G86" s="2"/>
      <c r="H86" s="2" t="s">
        <v>9</v>
      </c>
      <c r="I86" s="2"/>
      <c r="J86" s="2"/>
      <c r="K86" s="2"/>
      <c r="L86" s="47"/>
    </row>
    <row r="87" spans="1:12" x14ac:dyDescent="0.2">
      <c r="A87" s="2" t="s">
        <v>18</v>
      </c>
      <c r="B87" s="2" t="s">
        <v>88</v>
      </c>
      <c r="C87" s="2" t="s">
        <v>379</v>
      </c>
      <c r="D87" s="2" t="s">
        <v>419</v>
      </c>
      <c r="E87" s="2" t="s">
        <v>422</v>
      </c>
      <c r="F87" s="2"/>
      <c r="G87" s="2"/>
      <c r="H87" s="2" t="s">
        <v>9</v>
      </c>
      <c r="I87" s="2"/>
      <c r="J87" s="2"/>
      <c r="K87" s="2"/>
      <c r="L87" s="47"/>
    </row>
    <row r="88" spans="1:12" x14ac:dyDescent="0.2">
      <c r="A88" s="2" t="s">
        <v>18</v>
      </c>
      <c r="B88" s="2" t="s">
        <v>88</v>
      </c>
      <c r="C88" s="2" t="s">
        <v>379</v>
      </c>
      <c r="D88" s="2" t="s">
        <v>419</v>
      </c>
      <c r="E88" s="2" t="s">
        <v>418</v>
      </c>
      <c r="F88" s="2"/>
      <c r="G88" s="2"/>
      <c r="H88" s="2" t="s">
        <v>9</v>
      </c>
      <c r="I88" s="2"/>
      <c r="J88" s="2"/>
      <c r="K88" s="2"/>
      <c r="L88" s="47"/>
    </row>
    <row r="89" spans="1:12" x14ac:dyDescent="0.2">
      <c r="A89" s="2" t="s">
        <v>18</v>
      </c>
      <c r="B89" s="2" t="s">
        <v>88</v>
      </c>
      <c r="C89" s="2" t="s">
        <v>379</v>
      </c>
      <c r="D89" s="2" t="s">
        <v>419</v>
      </c>
      <c r="E89" s="2" t="s">
        <v>423</v>
      </c>
      <c r="F89" s="2"/>
      <c r="G89" s="2"/>
      <c r="H89" s="2" t="s">
        <v>9</v>
      </c>
      <c r="I89" s="2"/>
      <c r="J89" s="2"/>
      <c r="K89" s="2"/>
      <c r="L89" s="47"/>
    </row>
    <row r="90" spans="1:12" x14ac:dyDescent="0.2">
      <c r="A90" s="2" t="s">
        <v>18</v>
      </c>
      <c r="B90" s="2" t="s">
        <v>88</v>
      </c>
      <c r="C90" s="2" t="s">
        <v>379</v>
      </c>
      <c r="D90" s="2" t="s">
        <v>419</v>
      </c>
      <c r="E90" s="2" t="s">
        <v>424</v>
      </c>
      <c r="F90" s="2"/>
      <c r="G90" s="2"/>
      <c r="H90" s="2" t="s">
        <v>9</v>
      </c>
      <c r="I90" s="2"/>
      <c r="J90" s="2"/>
      <c r="K90" s="2"/>
      <c r="L90" s="47"/>
    </row>
    <row r="91" spans="1:12" x14ac:dyDescent="0.2">
      <c r="A91" s="2" t="s">
        <v>18</v>
      </c>
      <c r="B91" s="2" t="s">
        <v>88</v>
      </c>
      <c r="C91" s="2" t="s">
        <v>379</v>
      </c>
      <c r="D91" s="2" t="s">
        <v>419</v>
      </c>
      <c r="E91" s="2" t="s">
        <v>425</v>
      </c>
      <c r="F91" s="2"/>
      <c r="G91" s="2"/>
      <c r="H91" s="2" t="s">
        <v>9</v>
      </c>
      <c r="I91" s="2"/>
      <c r="J91" s="2"/>
      <c r="K91" s="2"/>
      <c r="L91" s="47"/>
    </row>
    <row r="92" spans="1:12" hidden="1" x14ac:dyDescent="0.2">
      <c r="A92" s="2" t="s">
        <v>19</v>
      </c>
      <c r="B92" s="2" t="s">
        <v>88</v>
      </c>
      <c r="C92" s="2" t="s">
        <v>379</v>
      </c>
      <c r="D92" s="2" t="s">
        <v>419</v>
      </c>
      <c r="E92" s="2"/>
      <c r="F92" s="2" t="s">
        <v>286</v>
      </c>
      <c r="G92" s="2" t="s">
        <v>340</v>
      </c>
      <c r="H92" s="2" t="s">
        <v>9</v>
      </c>
      <c r="I92" s="2" t="s">
        <v>59</v>
      </c>
      <c r="J92" s="2">
        <v>1</v>
      </c>
      <c r="K92" s="2"/>
      <c r="L92" s="47" t="s">
        <v>390</v>
      </c>
    </row>
    <row r="93" spans="1:12" x14ac:dyDescent="0.2">
      <c r="A93" s="2" t="s">
        <v>19</v>
      </c>
      <c r="B93" s="2" t="s">
        <v>88</v>
      </c>
      <c r="C93" s="2" t="s">
        <v>379</v>
      </c>
      <c r="D93" s="2" t="s">
        <v>419</v>
      </c>
      <c r="E93" s="2" t="s">
        <v>420</v>
      </c>
      <c r="F93" s="2"/>
      <c r="G93" s="2"/>
      <c r="H93" s="2" t="s">
        <v>9</v>
      </c>
      <c r="I93" s="2"/>
      <c r="J93" s="2"/>
      <c r="K93" s="2"/>
      <c r="L93" s="47"/>
    </row>
    <row r="94" spans="1:12" x14ac:dyDescent="0.2">
      <c r="A94" s="2" t="s">
        <v>19</v>
      </c>
      <c r="B94" s="2" t="s">
        <v>88</v>
      </c>
      <c r="C94" s="2" t="s">
        <v>379</v>
      </c>
      <c r="D94" s="2" t="s">
        <v>419</v>
      </c>
      <c r="E94" s="2" t="s">
        <v>416</v>
      </c>
      <c r="F94" s="2"/>
      <c r="G94" s="2"/>
      <c r="H94" s="2" t="s">
        <v>9</v>
      </c>
      <c r="I94" s="2"/>
      <c r="J94" s="2"/>
      <c r="K94" s="2"/>
      <c r="L94" s="47"/>
    </row>
    <row r="95" spans="1:12" x14ac:dyDescent="0.2">
      <c r="A95" s="2" t="s">
        <v>19</v>
      </c>
      <c r="B95" s="2" t="s">
        <v>88</v>
      </c>
      <c r="C95" s="2" t="s">
        <v>379</v>
      </c>
      <c r="D95" s="2" t="s">
        <v>419</v>
      </c>
      <c r="E95" s="2" t="s">
        <v>421</v>
      </c>
      <c r="F95" s="2"/>
      <c r="G95" s="2"/>
      <c r="H95" s="2" t="s">
        <v>9</v>
      </c>
      <c r="I95" s="2"/>
      <c r="J95" s="2"/>
      <c r="K95" s="2"/>
      <c r="L95" s="47"/>
    </row>
    <row r="96" spans="1:12" x14ac:dyDescent="0.2">
      <c r="A96" s="2" t="s">
        <v>19</v>
      </c>
      <c r="B96" s="2" t="s">
        <v>88</v>
      </c>
      <c r="C96" s="2" t="s">
        <v>379</v>
      </c>
      <c r="D96" s="2" t="s">
        <v>419</v>
      </c>
      <c r="E96" s="2" t="s">
        <v>422</v>
      </c>
      <c r="F96" s="2"/>
      <c r="G96" s="2"/>
      <c r="H96" s="2" t="s">
        <v>9</v>
      </c>
      <c r="I96" s="2"/>
      <c r="J96" s="2"/>
      <c r="K96" s="2"/>
      <c r="L96" s="47"/>
    </row>
    <row r="97" spans="1:12" x14ac:dyDescent="0.2">
      <c r="A97" s="2" t="s">
        <v>19</v>
      </c>
      <c r="B97" s="2" t="s">
        <v>88</v>
      </c>
      <c r="C97" s="2" t="s">
        <v>379</v>
      </c>
      <c r="D97" s="2" t="s">
        <v>419</v>
      </c>
      <c r="E97" s="2" t="s">
        <v>418</v>
      </c>
      <c r="F97" s="2"/>
      <c r="G97" s="2"/>
      <c r="H97" s="2" t="s">
        <v>9</v>
      </c>
      <c r="I97" s="2"/>
      <c r="J97" s="2"/>
      <c r="K97" s="2"/>
      <c r="L97" s="47"/>
    </row>
    <row r="98" spans="1:12" x14ac:dyDescent="0.2">
      <c r="A98" s="2" t="s">
        <v>19</v>
      </c>
      <c r="B98" s="2" t="s">
        <v>88</v>
      </c>
      <c r="C98" s="2" t="s">
        <v>379</v>
      </c>
      <c r="D98" s="2" t="s">
        <v>419</v>
      </c>
      <c r="E98" s="2" t="s">
        <v>423</v>
      </c>
      <c r="F98" s="2"/>
      <c r="G98" s="2"/>
      <c r="H98" s="2" t="s">
        <v>9</v>
      </c>
      <c r="I98" s="2"/>
      <c r="J98" s="2"/>
      <c r="K98" s="2"/>
      <c r="L98" s="47"/>
    </row>
    <row r="99" spans="1:12" x14ac:dyDescent="0.2">
      <c r="A99" s="2" t="s">
        <v>19</v>
      </c>
      <c r="B99" s="2" t="s">
        <v>88</v>
      </c>
      <c r="C99" s="2" t="s">
        <v>379</v>
      </c>
      <c r="D99" s="2" t="s">
        <v>419</v>
      </c>
      <c r="E99" s="2" t="s">
        <v>424</v>
      </c>
      <c r="F99" s="2"/>
      <c r="G99" s="2"/>
      <c r="H99" s="2" t="s">
        <v>9</v>
      </c>
      <c r="I99" s="2"/>
      <c r="J99" s="2"/>
      <c r="K99" s="2"/>
      <c r="L99" s="47"/>
    </row>
    <row r="100" spans="1:12" x14ac:dyDescent="0.2">
      <c r="A100" s="2" t="s">
        <v>19</v>
      </c>
      <c r="B100" s="2" t="s">
        <v>88</v>
      </c>
      <c r="C100" s="2" t="s">
        <v>379</v>
      </c>
      <c r="D100" s="2" t="s">
        <v>419</v>
      </c>
      <c r="E100" s="2" t="s">
        <v>425</v>
      </c>
      <c r="F100" s="2"/>
      <c r="G100" s="2"/>
      <c r="H100" s="2" t="s">
        <v>9</v>
      </c>
      <c r="I100" s="2"/>
      <c r="J100" s="2"/>
      <c r="K100" s="2"/>
      <c r="L100" s="47"/>
    </row>
    <row r="101" spans="1:12" hidden="1" x14ac:dyDescent="0.2">
      <c r="A101" s="2" t="s">
        <v>20</v>
      </c>
      <c r="B101" s="2" t="s">
        <v>88</v>
      </c>
      <c r="C101" s="2" t="s">
        <v>379</v>
      </c>
      <c r="D101" s="2" t="s">
        <v>419</v>
      </c>
      <c r="E101" s="2" t="s">
        <v>417</v>
      </c>
      <c r="F101" s="2" t="s">
        <v>290</v>
      </c>
      <c r="G101" s="2" t="s">
        <v>341</v>
      </c>
      <c r="H101" s="2" t="s">
        <v>9</v>
      </c>
      <c r="I101" s="2" t="s">
        <v>60</v>
      </c>
      <c r="J101" s="2">
        <v>2</v>
      </c>
      <c r="K101" s="2"/>
      <c r="L101" s="47" t="s">
        <v>382</v>
      </c>
    </row>
    <row r="102" spans="1:12" hidden="1" x14ac:dyDescent="0.2">
      <c r="A102" s="2" t="s">
        <v>21</v>
      </c>
      <c r="B102" s="2" t="s">
        <v>88</v>
      </c>
      <c r="C102" s="2" t="s">
        <v>379</v>
      </c>
      <c r="D102" s="2" t="s">
        <v>419</v>
      </c>
      <c r="E102" s="2"/>
      <c r="F102" s="2" t="s">
        <v>286</v>
      </c>
      <c r="G102" s="2" t="s">
        <v>342</v>
      </c>
      <c r="H102" s="2" t="s">
        <v>9</v>
      </c>
      <c r="I102" s="2" t="s">
        <v>61</v>
      </c>
      <c r="J102" s="2">
        <v>2</v>
      </c>
      <c r="K102" s="2"/>
      <c r="L102" s="47" t="s">
        <v>397</v>
      </c>
    </row>
    <row r="103" spans="1:12" x14ac:dyDescent="0.2">
      <c r="A103" s="2" t="s">
        <v>21</v>
      </c>
      <c r="B103" s="2" t="s">
        <v>88</v>
      </c>
      <c r="C103" s="2" t="s">
        <v>379</v>
      </c>
      <c r="D103" s="2" t="s">
        <v>419</v>
      </c>
      <c r="E103" s="2" t="s">
        <v>420</v>
      </c>
      <c r="F103" s="2"/>
      <c r="G103" s="2"/>
      <c r="H103" s="2" t="s">
        <v>9</v>
      </c>
      <c r="I103" s="2"/>
      <c r="J103" s="2"/>
      <c r="K103" s="2"/>
      <c r="L103" s="47"/>
    </row>
    <row r="104" spans="1:12" x14ac:dyDescent="0.2">
      <c r="A104" s="2" t="s">
        <v>21</v>
      </c>
      <c r="B104" s="2" t="s">
        <v>88</v>
      </c>
      <c r="C104" s="2" t="s">
        <v>379</v>
      </c>
      <c r="D104" s="2" t="s">
        <v>419</v>
      </c>
      <c r="E104" s="2" t="s">
        <v>418</v>
      </c>
      <c r="F104" s="2"/>
      <c r="G104" s="2"/>
      <c r="H104" s="2" t="s">
        <v>9</v>
      </c>
      <c r="I104" s="2"/>
      <c r="J104" s="2"/>
      <c r="K104" s="2"/>
      <c r="L104" s="47"/>
    </row>
    <row r="105" spans="1:12" x14ac:dyDescent="0.2">
      <c r="A105" s="2" t="s">
        <v>21</v>
      </c>
      <c r="B105" s="2" t="s">
        <v>88</v>
      </c>
      <c r="C105" s="2" t="s">
        <v>379</v>
      </c>
      <c r="D105" s="2" t="s">
        <v>419</v>
      </c>
      <c r="E105" s="2" t="s">
        <v>423</v>
      </c>
      <c r="F105" s="2"/>
      <c r="G105" s="2"/>
      <c r="H105" s="2" t="s">
        <v>9</v>
      </c>
      <c r="I105" s="2"/>
      <c r="J105" s="2"/>
      <c r="K105" s="2"/>
      <c r="L105" s="47"/>
    </row>
    <row r="106" spans="1:12" x14ac:dyDescent="0.2">
      <c r="A106" s="2" t="s">
        <v>21</v>
      </c>
      <c r="B106" s="2" t="s">
        <v>88</v>
      </c>
      <c r="C106" s="2" t="s">
        <v>379</v>
      </c>
      <c r="D106" s="2" t="s">
        <v>419</v>
      </c>
      <c r="E106" s="2" t="s">
        <v>424</v>
      </c>
      <c r="F106" s="2"/>
      <c r="G106" s="2"/>
      <c r="H106" s="2" t="s">
        <v>9</v>
      </c>
      <c r="I106" s="2"/>
      <c r="J106" s="2"/>
      <c r="K106" s="2"/>
      <c r="L106" s="47"/>
    </row>
    <row r="107" spans="1:12" hidden="1" x14ac:dyDescent="0.2">
      <c r="A107" s="2" t="s">
        <v>22</v>
      </c>
      <c r="B107" s="2" t="s">
        <v>88</v>
      </c>
      <c r="C107" s="2" t="s">
        <v>379</v>
      </c>
      <c r="D107" s="2" t="s">
        <v>419</v>
      </c>
      <c r="E107" s="2"/>
      <c r="F107" s="2" t="s">
        <v>290</v>
      </c>
      <c r="G107" s="2" t="s">
        <v>342</v>
      </c>
      <c r="H107" s="2" t="s">
        <v>9</v>
      </c>
      <c r="I107" s="2" t="s">
        <v>62</v>
      </c>
      <c r="J107" s="2">
        <v>2</v>
      </c>
      <c r="K107" s="2"/>
      <c r="L107" s="47" t="s">
        <v>382</v>
      </c>
    </row>
    <row r="108" spans="1:12" x14ac:dyDescent="0.2">
      <c r="A108" s="2" t="s">
        <v>22</v>
      </c>
      <c r="B108" s="2" t="s">
        <v>88</v>
      </c>
      <c r="C108" s="2" t="s">
        <v>379</v>
      </c>
      <c r="D108" s="2" t="s">
        <v>419</v>
      </c>
      <c r="E108" s="2" t="s">
        <v>420</v>
      </c>
      <c r="F108" s="2"/>
      <c r="G108" s="2"/>
      <c r="H108" s="2" t="s">
        <v>9</v>
      </c>
      <c r="I108" s="2"/>
      <c r="J108" s="2"/>
      <c r="K108" s="2"/>
      <c r="L108" s="47"/>
    </row>
    <row r="109" spans="1:12" x14ac:dyDescent="0.2">
      <c r="A109" s="2" t="s">
        <v>22</v>
      </c>
      <c r="B109" s="2" t="s">
        <v>88</v>
      </c>
      <c r="C109" s="2" t="s">
        <v>379</v>
      </c>
      <c r="D109" s="2" t="s">
        <v>419</v>
      </c>
      <c r="E109" s="2" t="s">
        <v>416</v>
      </c>
      <c r="F109" s="2"/>
      <c r="G109" s="2"/>
      <c r="H109" s="2" t="s">
        <v>9</v>
      </c>
      <c r="I109" s="2"/>
      <c r="J109" s="2"/>
      <c r="K109" s="2"/>
      <c r="L109" s="47"/>
    </row>
    <row r="110" spans="1:12" x14ac:dyDescent="0.2">
      <c r="A110" s="2" t="s">
        <v>22</v>
      </c>
      <c r="B110" s="2" t="s">
        <v>88</v>
      </c>
      <c r="C110" s="2" t="s">
        <v>379</v>
      </c>
      <c r="D110" s="2" t="s">
        <v>419</v>
      </c>
      <c r="E110" s="2" t="s">
        <v>421</v>
      </c>
      <c r="F110" s="2"/>
      <c r="G110" s="2"/>
      <c r="H110" s="2" t="s">
        <v>9</v>
      </c>
      <c r="I110" s="2"/>
      <c r="J110" s="2"/>
      <c r="K110" s="2"/>
      <c r="L110" s="47"/>
    </row>
    <row r="111" spans="1:12" x14ac:dyDescent="0.2">
      <c r="A111" s="2" t="s">
        <v>22</v>
      </c>
      <c r="B111" s="2" t="s">
        <v>88</v>
      </c>
      <c r="C111" s="2" t="s">
        <v>379</v>
      </c>
      <c r="D111" s="2" t="s">
        <v>419</v>
      </c>
      <c r="E111" s="2" t="s">
        <v>422</v>
      </c>
      <c r="F111" s="2"/>
      <c r="G111" s="2"/>
      <c r="H111" s="2" t="s">
        <v>9</v>
      </c>
      <c r="I111" s="2"/>
      <c r="J111" s="2"/>
      <c r="K111" s="2"/>
      <c r="L111" s="47"/>
    </row>
    <row r="112" spans="1:12" x14ac:dyDescent="0.2">
      <c r="A112" s="2" t="s">
        <v>22</v>
      </c>
      <c r="B112" s="2" t="s">
        <v>88</v>
      </c>
      <c r="C112" s="2" t="s">
        <v>379</v>
      </c>
      <c r="D112" s="2" t="s">
        <v>419</v>
      </c>
      <c r="E112" s="2" t="s">
        <v>418</v>
      </c>
      <c r="F112" s="2"/>
      <c r="G112" s="2"/>
      <c r="H112" s="2" t="s">
        <v>9</v>
      </c>
      <c r="I112" s="2"/>
      <c r="J112" s="2"/>
      <c r="K112" s="2"/>
      <c r="L112" s="47"/>
    </row>
    <row r="113" spans="1:12" x14ac:dyDescent="0.2">
      <c r="A113" s="2" t="s">
        <v>22</v>
      </c>
      <c r="B113" s="2" t="s">
        <v>88</v>
      </c>
      <c r="C113" s="2" t="s">
        <v>379</v>
      </c>
      <c r="D113" s="2" t="s">
        <v>419</v>
      </c>
      <c r="E113" s="2" t="s">
        <v>423</v>
      </c>
      <c r="F113" s="2"/>
      <c r="G113" s="2"/>
      <c r="H113" s="2" t="s">
        <v>9</v>
      </c>
      <c r="I113" s="2"/>
      <c r="J113" s="2"/>
      <c r="K113" s="2"/>
      <c r="L113" s="47"/>
    </row>
    <row r="114" spans="1:12" x14ac:dyDescent="0.2">
      <c r="A114" s="2" t="s">
        <v>22</v>
      </c>
      <c r="B114" s="2" t="s">
        <v>88</v>
      </c>
      <c r="C114" s="2" t="s">
        <v>379</v>
      </c>
      <c r="D114" s="2" t="s">
        <v>419</v>
      </c>
      <c r="E114" s="2" t="s">
        <v>424</v>
      </c>
      <c r="F114" s="2"/>
      <c r="G114" s="2"/>
      <c r="H114" s="2" t="s">
        <v>9</v>
      </c>
      <c r="I114" s="2"/>
      <c r="J114" s="2"/>
      <c r="K114" s="2"/>
      <c r="L114" s="47"/>
    </row>
    <row r="115" spans="1:12" x14ac:dyDescent="0.2">
      <c r="A115" s="2" t="s">
        <v>22</v>
      </c>
      <c r="B115" s="2" t="s">
        <v>88</v>
      </c>
      <c r="C115" s="2" t="s">
        <v>379</v>
      </c>
      <c r="D115" s="2" t="s">
        <v>419</v>
      </c>
      <c r="E115" s="2" t="s">
        <v>425</v>
      </c>
      <c r="F115" s="2"/>
      <c r="G115" s="2"/>
      <c r="H115" s="2" t="s">
        <v>9</v>
      </c>
      <c r="I115" s="2"/>
      <c r="J115" s="2"/>
      <c r="K115" s="2"/>
      <c r="L115" s="47"/>
    </row>
    <row r="116" spans="1:12" hidden="1" x14ac:dyDescent="0.2">
      <c r="A116" s="2" t="s">
        <v>23</v>
      </c>
      <c r="B116" s="2" t="s">
        <v>88</v>
      </c>
      <c r="C116" s="2" t="s">
        <v>379</v>
      </c>
      <c r="D116" s="2" t="s">
        <v>419</v>
      </c>
      <c r="E116" s="2"/>
      <c r="F116" s="2" t="s">
        <v>290</v>
      </c>
      <c r="G116" s="2" t="s">
        <v>338</v>
      </c>
      <c r="H116" s="2" t="s">
        <v>9</v>
      </c>
      <c r="I116" s="2" t="s">
        <v>63</v>
      </c>
      <c r="J116" s="2">
        <v>3</v>
      </c>
      <c r="K116" s="2"/>
      <c r="L116" s="47" t="s">
        <v>382</v>
      </c>
    </row>
    <row r="117" spans="1:12" x14ac:dyDescent="0.2">
      <c r="A117" s="2" t="s">
        <v>23</v>
      </c>
      <c r="B117" s="2" t="s">
        <v>88</v>
      </c>
      <c r="C117" s="2" t="s">
        <v>379</v>
      </c>
      <c r="D117" s="2" t="s">
        <v>419</v>
      </c>
      <c r="E117" s="2" t="s">
        <v>420</v>
      </c>
      <c r="F117" s="2"/>
      <c r="G117" s="2"/>
      <c r="H117" s="2" t="s">
        <v>9</v>
      </c>
      <c r="I117" s="2"/>
      <c r="J117" s="2"/>
      <c r="K117" s="2"/>
      <c r="L117" s="47"/>
    </row>
    <row r="118" spans="1:12" x14ac:dyDescent="0.2">
      <c r="A118" s="2" t="s">
        <v>23</v>
      </c>
      <c r="B118" s="2" t="s">
        <v>88</v>
      </c>
      <c r="C118" s="2" t="s">
        <v>379</v>
      </c>
      <c r="D118" s="2" t="s">
        <v>419</v>
      </c>
      <c r="E118" s="2" t="s">
        <v>418</v>
      </c>
      <c r="F118" s="2"/>
      <c r="G118" s="2"/>
      <c r="H118" s="2" t="s">
        <v>9</v>
      </c>
      <c r="I118" s="2"/>
      <c r="J118" s="2"/>
      <c r="K118" s="2"/>
      <c r="L118" s="47"/>
    </row>
    <row r="119" spans="1:12" x14ac:dyDescent="0.2">
      <c r="A119" s="2" t="s">
        <v>23</v>
      </c>
      <c r="B119" s="2" t="s">
        <v>88</v>
      </c>
      <c r="C119" s="2" t="s">
        <v>379</v>
      </c>
      <c r="D119" s="2" t="s">
        <v>419</v>
      </c>
      <c r="E119" s="2" t="s">
        <v>423</v>
      </c>
      <c r="F119" s="2"/>
      <c r="G119" s="2"/>
      <c r="H119" s="2" t="s">
        <v>9</v>
      </c>
      <c r="I119" s="2"/>
      <c r="J119" s="2"/>
      <c r="K119" s="2"/>
      <c r="L119" s="47"/>
    </row>
    <row r="120" spans="1:12" x14ac:dyDescent="0.2">
      <c r="A120" s="2" t="s">
        <v>23</v>
      </c>
      <c r="B120" s="2" t="s">
        <v>88</v>
      </c>
      <c r="C120" s="2" t="s">
        <v>379</v>
      </c>
      <c r="D120" s="2" t="s">
        <v>419</v>
      </c>
      <c r="E120" s="2" t="s">
        <v>424</v>
      </c>
      <c r="F120" s="2"/>
      <c r="G120" s="2"/>
      <c r="H120" s="2" t="s">
        <v>9</v>
      </c>
      <c r="I120" s="2"/>
      <c r="J120" s="2"/>
      <c r="K120" s="2"/>
      <c r="L120" s="47"/>
    </row>
    <row r="121" spans="1:12" hidden="1" x14ac:dyDescent="0.2">
      <c r="A121" s="2" t="s">
        <v>24</v>
      </c>
      <c r="B121" s="2" t="s">
        <v>88</v>
      </c>
      <c r="C121" s="2" t="s">
        <v>386</v>
      </c>
      <c r="D121" s="2" t="s">
        <v>419</v>
      </c>
      <c r="E121" s="2"/>
      <c r="F121" s="2" t="s">
        <v>290</v>
      </c>
      <c r="G121" s="2" t="s">
        <v>342</v>
      </c>
      <c r="H121" s="2" t="s">
        <v>9</v>
      </c>
      <c r="I121" s="2" t="s">
        <v>64</v>
      </c>
      <c r="J121" s="2">
        <v>2</v>
      </c>
      <c r="K121" s="2"/>
      <c r="L121" s="47" t="s">
        <v>394</v>
      </c>
    </row>
    <row r="122" spans="1:12" x14ac:dyDescent="0.2">
      <c r="A122" s="2" t="s">
        <v>24</v>
      </c>
      <c r="B122" s="2" t="s">
        <v>88</v>
      </c>
      <c r="C122" s="2" t="s">
        <v>386</v>
      </c>
      <c r="D122" s="2" t="s">
        <v>419</v>
      </c>
      <c r="E122" s="2" t="s">
        <v>420</v>
      </c>
      <c r="F122" s="2"/>
      <c r="G122" s="2"/>
      <c r="H122" s="2" t="s">
        <v>9</v>
      </c>
      <c r="I122" s="2"/>
      <c r="J122" s="2"/>
      <c r="K122" s="2"/>
      <c r="L122" s="51"/>
    </row>
    <row r="123" spans="1:12" x14ac:dyDescent="0.2">
      <c r="A123" s="2" t="s">
        <v>24</v>
      </c>
      <c r="B123" s="2" t="s">
        <v>88</v>
      </c>
      <c r="C123" s="2" t="s">
        <v>386</v>
      </c>
      <c r="D123" s="2" t="s">
        <v>419</v>
      </c>
      <c r="E123" s="2" t="s">
        <v>416</v>
      </c>
      <c r="F123" s="2"/>
      <c r="G123" s="2"/>
      <c r="H123" s="2" t="s">
        <v>9</v>
      </c>
      <c r="I123" s="2"/>
      <c r="J123" s="2"/>
      <c r="K123" s="2"/>
      <c r="L123" s="51"/>
    </row>
    <row r="124" spans="1:12" x14ac:dyDescent="0.2">
      <c r="A124" s="2" t="s">
        <v>24</v>
      </c>
      <c r="B124" s="2" t="s">
        <v>88</v>
      </c>
      <c r="C124" s="2" t="s">
        <v>386</v>
      </c>
      <c r="D124" s="2" t="s">
        <v>419</v>
      </c>
      <c r="E124" s="2" t="s">
        <v>421</v>
      </c>
      <c r="F124" s="2"/>
      <c r="G124" s="2"/>
      <c r="H124" s="2" t="s">
        <v>9</v>
      </c>
      <c r="I124" s="2"/>
      <c r="J124" s="2"/>
      <c r="K124" s="2"/>
      <c r="L124" s="51"/>
    </row>
    <row r="125" spans="1:12" x14ac:dyDescent="0.2">
      <c r="A125" s="2" t="s">
        <v>24</v>
      </c>
      <c r="B125" s="2" t="s">
        <v>88</v>
      </c>
      <c r="C125" s="2" t="s">
        <v>386</v>
      </c>
      <c r="D125" s="2" t="s">
        <v>419</v>
      </c>
      <c r="E125" s="2" t="s">
        <v>422</v>
      </c>
      <c r="F125" s="2"/>
      <c r="G125" s="2"/>
      <c r="H125" s="2" t="s">
        <v>9</v>
      </c>
      <c r="I125" s="2"/>
      <c r="J125" s="2"/>
      <c r="K125" s="2"/>
      <c r="L125" s="51"/>
    </row>
    <row r="126" spans="1:12" x14ac:dyDescent="0.2">
      <c r="A126" s="2" t="s">
        <v>24</v>
      </c>
      <c r="B126" s="2" t="s">
        <v>88</v>
      </c>
      <c r="C126" s="2" t="s">
        <v>386</v>
      </c>
      <c r="D126" s="2" t="s">
        <v>419</v>
      </c>
      <c r="E126" s="2" t="s">
        <v>418</v>
      </c>
      <c r="F126" s="2"/>
      <c r="G126" s="2"/>
      <c r="H126" s="2" t="s">
        <v>9</v>
      </c>
      <c r="I126" s="2"/>
      <c r="J126" s="2"/>
      <c r="K126" s="2"/>
      <c r="L126" s="51"/>
    </row>
    <row r="127" spans="1:12" x14ac:dyDescent="0.2">
      <c r="A127" s="2" t="s">
        <v>24</v>
      </c>
      <c r="B127" s="2" t="s">
        <v>88</v>
      </c>
      <c r="C127" s="2" t="s">
        <v>386</v>
      </c>
      <c r="D127" s="2" t="s">
        <v>419</v>
      </c>
      <c r="E127" s="2" t="s">
        <v>423</v>
      </c>
      <c r="F127" s="2"/>
      <c r="G127" s="2"/>
      <c r="H127" s="2" t="s">
        <v>9</v>
      </c>
      <c r="I127" s="2"/>
      <c r="J127" s="2"/>
      <c r="K127" s="2"/>
      <c r="L127" s="51"/>
    </row>
    <row r="128" spans="1:12" x14ac:dyDescent="0.2">
      <c r="A128" s="2" t="s">
        <v>24</v>
      </c>
      <c r="B128" s="2" t="s">
        <v>88</v>
      </c>
      <c r="C128" s="2" t="s">
        <v>386</v>
      </c>
      <c r="D128" s="2" t="s">
        <v>419</v>
      </c>
      <c r="E128" s="2" t="s">
        <v>424</v>
      </c>
      <c r="F128" s="2"/>
      <c r="G128" s="2"/>
      <c r="H128" s="2" t="s">
        <v>9</v>
      </c>
      <c r="I128" s="2"/>
      <c r="J128" s="2"/>
      <c r="K128" s="2"/>
      <c r="L128" s="51"/>
    </row>
    <row r="129" spans="1:12" x14ac:dyDescent="0.2">
      <c r="A129" s="2" t="s">
        <v>24</v>
      </c>
      <c r="B129" s="2" t="s">
        <v>88</v>
      </c>
      <c r="C129" s="2" t="s">
        <v>386</v>
      </c>
      <c r="D129" s="2" t="s">
        <v>419</v>
      </c>
      <c r="E129" s="2" t="s">
        <v>425</v>
      </c>
      <c r="F129" s="2"/>
      <c r="G129" s="2"/>
      <c r="H129" s="2" t="s">
        <v>9</v>
      </c>
      <c r="I129" s="2"/>
      <c r="J129" s="2"/>
      <c r="K129" s="2"/>
      <c r="L129" s="51"/>
    </row>
    <row r="130" spans="1:12" hidden="1" x14ac:dyDescent="0.2">
      <c r="A130" s="2" t="s">
        <v>25</v>
      </c>
      <c r="B130" s="2" t="s">
        <v>88</v>
      </c>
      <c r="C130" s="2" t="s">
        <v>379</v>
      </c>
      <c r="D130" s="2" t="s">
        <v>419</v>
      </c>
      <c r="E130" s="2"/>
      <c r="F130" s="2" t="s">
        <v>286</v>
      </c>
      <c r="G130" s="2" t="s">
        <v>342</v>
      </c>
      <c r="H130" s="2" t="s">
        <v>9</v>
      </c>
      <c r="I130" s="2" t="s">
        <v>65</v>
      </c>
      <c r="J130" s="2">
        <v>1</v>
      </c>
      <c r="K130" s="2"/>
      <c r="L130" s="51" t="s">
        <v>394</v>
      </c>
    </row>
    <row r="131" spans="1:12" x14ac:dyDescent="0.2">
      <c r="A131" s="2" t="s">
        <v>25</v>
      </c>
      <c r="B131" s="2" t="s">
        <v>88</v>
      </c>
      <c r="C131" s="2" t="s">
        <v>379</v>
      </c>
      <c r="D131" s="2" t="s">
        <v>419</v>
      </c>
      <c r="E131" s="2" t="s">
        <v>420</v>
      </c>
      <c r="F131" s="2"/>
      <c r="G131" s="2"/>
      <c r="H131" s="2" t="s">
        <v>9</v>
      </c>
      <c r="I131" s="2"/>
      <c r="J131" s="2"/>
      <c r="K131" s="2"/>
      <c r="L131" s="51"/>
    </row>
    <row r="132" spans="1:12" x14ac:dyDescent="0.2">
      <c r="A132" s="2" t="s">
        <v>25</v>
      </c>
      <c r="B132" s="2" t="s">
        <v>88</v>
      </c>
      <c r="C132" s="2" t="s">
        <v>379</v>
      </c>
      <c r="D132" s="2" t="s">
        <v>419</v>
      </c>
      <c r="E132" s="2" t="s">
        <v>416</v>
      </c>
      <c r="F132" s="2"/>
      <c r="G132" s="2"/>
      <c r="H132" s="2" t="s">
        <v>9</v>
      </c>
      <c r="I132" s="2"/>
      <c r="J132" s="2"/>
      <c r="K132" s="2"/>
      <c r="L132" s="51"/>
    </row>
    <row r="133" spans="1:12" x14ac:dyDescent="0.2">
      <c r="A133" s="2" t="s">
        <v>25</v>
      </c>
      <c r="B133" s="2" t="s">
        <v>88</v>
      </c>
      <c r="C133" s="2" t="s">
        <v>379</v>
      </c>
      <c r="D133" s="2" t="s">
        <v>419</v>
      </c>
      <c r="E133" s="2" t="s">
        <v>421</v>
      </c>
      <c r="F133" s="2"/>
      <c r="G133" s="2"/>
      <c r="H133" s="2" t="s">
        <v>9</v>
      </c>
      <c r="I133" s="2"/>
      <c r="J133" s="2"/>
      <c r="K133" s="2"/>
      <c r="L133" s="51"/>
    </row>
    <row r="134" spans="1:12" x14ac:dyDescent="0.2">
      <c r="A134" s="2" t="s">
        <v>25</v>
      </c>
      <c r="B134" s="2" t="s">
        <v>88</v>
      </c>
      <c r="C134" s="2" t="s">
        <v>379</v>
      </c>
      <c r="D134" s="2" t="s">
        <v>419</v>
      </c>
      <c r="E134" s="2" t="s">
        <v>422</v>
      </c>
      <c r="F134" s="2"/>
      <c r="G134" s="2"/>
      <c r="H134" s="2" t="s">
        <v>9</v>
      </c>
      <c r="I134" s="2"/>
      <c r="J134" s="2"/>
      <c r="K134" s="2"/>
      <c r="L134" s="51"/>
    </row>
    <row r="135" spans="1:12" x14ac:dyDescent="0.2">
      <c r="A135" s="2" t="s">
        <v>25</v>
      </c>
      <c r="B135" s="2" t="s">
        <v>88</v>
      </c>
      <c r="C135" s="2" t="s">
        <v>379</v>
      </c>
      <c r="D135" s="2" t="s">
        <v>419</v>
      </c>
      <c r="E135" s="2" t="s">
        <v>418</v>
      </c>
      <c r="F135" s="2"/>
      <c r="G135" s="2"/>
      <c r="H135" s="2" t="s">
        <v>9</v>
      </c>
      <c r="I135" s="2"/>
      <c r="J135" s="2"/>
      <c r="K135" s="2"/>
      <c r="L135" s="51"/>
    </row>
    <row r="136" spans="1:12" x14ac:dyDescent="0.2">
      <c r="A136" s="2" t="s">
        <v>25</v>
      </c>
      <c r="B136" s="2" t="s">
        <v>88</v>
      </c>
      <c r="C136" s="2" t="s">
        <v>379</v>
      </c>
      <c r="D136" s="2" t="s">
        <v>419</v>
      </c>
      <c r="E136" s="2" t="s">
        <v>423</v>
      </c>
      <c r="F136" s="2"/>
      <c r="G136" s="2"/>
      <c r="H136" s="2" t="s">
        <v>9</v>
      </c>
      <c r="I136" s="2"/>
      <c r="J136" s="2"/>
      <c r="K136" s="2"/>
      <c r="L136" s="51"/>
    </row>
    <row r="137" spans="1:12" x14ac:dyDescent="0.2">
      <c r="A137" s="2" t="s">
        <v>25</v>
      </c>
      <c r="B137" s="2" t="s">
        <v>88</v>
      </c>
      <c r="C137" s="2" t="s">
        <v>379</v>
      </c>
      <c r="D137" s="2" t="s">
        <v>419</v>
      </c>
      <c r="E137" s="2" t="s">
        <v>424</v>
      </c>
      <c r="F137" s="2"/>
      <c r="G137" s="2"/>
      <c r="H137" s="2" t="s">
        <v>9</v>
      </c>
      <c r="I137" s="2"/>
      <c r="J137" s="2"/>
      <c r="K137" s="2"/>
      <c r="L137" s="51"/>
    </row>
    <row r="138" spans="1:12" x14ac:dyDescent="0.2">
      <c r="A138" s="2" t="s">
        <v>25</v>
      </c>
      <c r="B138" s="2" t="s">
        <v>88</v>
      </c>
      <c r="C138" s="2" t="s">
        <v>379</v>
      </c>
      <c r="D138" s="2" t="s">
        <v>419</v>
      </c>
      <c r="E138" s="2" t="s">
        <v>425</v>
      </c>
      <c r="F138" s="2"/>
      <c r="G138" s="2"/>
      <c r="H138" s="2" t="s">
        <v>9</v>
      </c>
      <c r="I138" s="2"/>
      <c r="J138" s="2"/>
      <c r="K138" s="2"/>
      <c r="L138" s="51"/>
    </row>
    <row r="139" spans="1:12" hidden="1" x14ac:dyDescent="0.2">
      <c r="A139" s="2" t="s">
        <v>26</v>
      </c>
      <c r="B139" s="2" t="s">
        <v>88</v>
      </c>
      <c r="C139" s="2" t="s">
        <v>379</v>
      </c>
      <c r="D139" s="2" t="s">
        <v>419</v>
      </c>
      <c r="E139" s="2"/>
      <c r="F139" s="2" t="s">
        <v>290</v>
      </c>
      <c r="G139" s="2" t="s">
        <v>312</v>
      </c>
      <c r="H139" s="2" t="s">
        <v>9</v>
      </c>
      <c r="I139" s="2" t="s">
        <v>66</v>
      </c>
      <c r="J139" s="2">
        <v>1</v>
      </c>
      <c r="K139" s="2" t="s">
        <v>318</v>
      </c>
      <c r="L139" s="47" t="s">
        <v>382</v>
      </c>
    </row>
    <row r="140" spans="1:12" x14ac:dyDescent="0.2">
      <c r="A140" s="2" t="s">
        <v>26</v>
      </c>
      <c r="B140" s="2" t="s">
        <v>88</v>
      </c>
      <c r="C140" s="2" t="s">
        <v>379</v>
      </c>
      <c r="D140" s="2" t="s">
        <v>419</v>
      </c>
      <c r="E140" s="2" t="s">
        <v>420</v>
      </c>
      <c r="F140" s="2"/>
      <c r="G140" s="2"/>
      <c r="H140" s="2" t="s">
        <v>9</v>
      </c>
      <c r="I140" s="2"/>
      <c r="J140" s="2"/>
      <c r="K140" s="2"/>
      <c r="L140" s="47"/>
    </row>
    <row r="141" spans="1:12" x14ac:dyDescent="0.2">
      <c r="A141" s="2" t="s">
        <v>26</v>
      </c>
      <c r="B141" s="2" t="s">
        <v>88</v>
      </c>
      <c r="C141" s="2" t="s">
        <v>379</v>
      </c>
      <c r="D141" s="2" t="s">
        <v>419</v>
      </c>
      <c r="E141" s="2" t="s">
        <v>416</v>
      </c>
      <c r="F141" s="2"/>
      <c r="G141" s="2"/>
      <c r="H141" s="2" t="s">
        <v>9</v>
      </c>
      <c r="I141" s="2"/>
      <c r="J141" s="2"/>
      <c r="K141" s="2"/>
      <c r="L141" s="47"/>
    </row>
    <row r="142" spans="1:12" x14ac:dyDescent="0.2">
      <c r="A142" s="2" t="s">
        <v>26</v>
      </c>
      <c r="B142" s="2" t="s">
        <v>88</v>
      </c>
      <c r="C142" s="2" t="s">
        <v>379</v>
      </c>
      <c r="D142" s="2" t="s">
        <v>419</v>
      </c>
      <c r="E142" s="2" t="s">
        <v>421</v>
      </c>
      <c r="F142" s="2"/>
      <c r="G142" s="2"/>
      <c r="H142" s="2" t="s">
        <v>9</v>
      </c>
      <c r="I142" s="2"/>
      <c r="J142" s="2"/>
      <c r="K142" s="2"/>
      <c r="L142" s="47"/>
    </row>
    <row r="143" spans="1:12" x14ac:dyDescent="0.2">
      <c r="A143" s="2" t="s">
        <v>26</v>
      </c>
      <c r="B143" s="2" t="s">
        <v>88</v>
      </c>
      <c r="C143" s="2" t="s">
        <v>379</v>
      </c>
      <c r="D143" s="2" t="s">
        <v>419</v>
      </c>
      <c r="E143" s="2" t="s">
        <v>422</v>
      </c>
      <c r="F143" s="2"/>
      <c r="G143" s="2"/>
      <c r="H143" s="2" t="s">
        <v>9</v>
      </c>
      <c r="I143" s="2"/>
      <c r="J143" s="2"/>
      <c r="K143" s="2"/>
      <c r="L143" s="47"/>
    </row>
    <row r="144" spans="1:12" x14ac:dyDescent="0.2">
      <c r="A144" s="2" t="s">
        <v>26</v>
      </c>
      <c r="B144" s="2" t="s">
        <v>88</v>
      </c>
      <c r="C144" s="2" t="s">
        <v>379</v>
      </c>
      <c r="D144" s="2" t="s">
        <v>419</v>
      </c>
      <c r="E144" s="2" t="s">
        <v>418</v>
      </c>
      <c r="F144" s="2"/>
      <c r="G144" s="2"/>
      <c r="H144" s="2" t="s">
        <v>9</v>
      </c>
      <c r="I144" s="2"/>
      <c r="J144" s="2"/>
      <c r="K144" s="2"/>
      <c r="L144" s="47"/>
    </row>
    <row r="145" spans="1:12" x14ac:dyDescent="0.2">
      <c r="A145" s="2" t="s">
        <v>26</v>
      </c>
      <c r="B145" s="2" t="s">
        <v>88</v>
      </c>
      <c r="C145" s="2" t="s">
        <v>379</v>
      </c>
      <c r="D145" s="2" t="s">
        <v>419</v>
      </c>
      <c r="E145" s="2" t="s">
        <v>423</v>
      </c>
      <c r="F145" s="2"/>
      <c r="G145" s="2"/>
      <c r="H145" s="2" t="s">
        <v>9</v>
      </c>
      <c r="I145" s="2"/>
      <c r="J145" s="2"/>
      <c r="K145" s="2"/>
      <c r="L145" s="47"/>
    </row>
    <row r="146" spans="1:12" x14ac:dyDescent="0.2">
      <c r="A146" s="2" t="s">
        <v>26</v>
      </c>
      <c r="B146" s="2" t="s">
        <v>88</v>
      </c>
      <c r="C146" s="2" t="s">
        <v>379</v>
      </c>
      <c r="D146" s="2" t="s">
        <v>419</v>
      </c>
      <c r="E146" s="2" t="s">
        <v>424</v>
      </c>
      <c r="F146" s="2"/>
      <c r="G146" s="2"/>
      <c r="H146" s="2" t="s">
        <v>9</v>
      </c>
      <c r="I146" s="2"/>
      <c r="J146" s="2"/>
      <c r="K146" s="2"/>
      <c r="L146" s="47"/>
    </row>
    <row r="147" spans="1:12" x14ac:dyDescent="0.2">
      <c r="A147" s="2" t="s">
        <v>26</v>
      </c>
      <c r="B147" s="2" t="s">
        <v>88</v>
      </c>
      <c r="C147" s="2" t="s">
        <v>379</v>
      </c>
      <c r="D147" s="2" t="s">
        <v>419</v>
      </c>
      <c r="E147" s="2" t="s">
        <v>425</v>
      </c>
      <c r="F147" s="2"/>
      <c r="G147" s="2"/>
      <c r="H147" s="2" t="s">
        <v>9</v>
      </c>
      <c r="I147" s="2"/>
      <c r="J147" s="2"/>
      <c r="K147" s="2"/>
      <c r="L147" s="47"/>
    </row>
    <row r="148" spans="1:12" hidden="1" x14ac:dyDescent="0.2">
      <c r="A148" s="2" t="s">
        <v>27</v>
      </c>
      <c r="B148" s="2" t="s">
        <v>88</v>
      </c>
      <c r="C148" s="2" t="s">
        <v>379</v>
      </c>
      <c r="D148" s="2" t="s">
        <v>419</v>
      </c>
      <c r="E148" s="2"/>
      <c r="F148" s="2" t="s">
        <v>290</v>
      </c>
      <c r="G148" s="2" t="s">
        <v>289</v>
      </c>
      <c r="H148" s="2" t="s">
        <v>9</v>
      </c>
      <c r="I148" s="2" t="s">
        <v>67</v>
      </c>
      <c r="J148" s="2">
        <v>13</v>
      </c>
      <c r="K148" s="2"/>
      <c r="L148" s="47" t="s">
        <v>382</v>
      </c>
    </row>
    <row r="149" spans="1:12" x14ac:dyDescent="0.2">
      <c r="A149" s="2" t="s">
        <v>27</v>
      </c>
      <c r="B149" s="2" t="s">
        <v>88</v>
      </c>
      <c r="C149" s="2" t="s">
        <v>379</v>
      </c>
      <c r="D149" s="2" t="s">
        <v>419</v>
      </c>
      <c r="E149" s="2" t="s">
        <v>420</v>
      </c>
      <c r="F149" s="2"/>
      <c r="G149" s="2"/>
      <c r="H149" s="2" t="s">
        <v>9</v>
      </c>
      <c r="I149" s="2"/>
      <c r="J149" s="2"/>
      <c r="K149" s="2"/>
      <c r="L149" s="47"/>
    </row>
    <row r="150" spans="1:12" x14ac:dyDescent="0.2">
      <c r="A150" s="2" t="s">
        <v>27</v>
      </c>
      <c r="B150" s="2" t="s">
        <v>88</v>
      </c>
      <c r="C150" s="2" t="s">
        <v>379</v>
      </c>
      <c r="D150" s="2" t="s">
        <v>419</v>
      </c>
      <c r="E150" s="2" t="s">
        <v>416</v>
      </c>
      <c r="F150" s="2"/>
      <c r="G150" s="2"/>
      <c r="H150" s="2" t="s">
        <v>9</v>
      </c>
      <c r="I150" s="2"/>
      <c r="J150" s="2"/>
      <c r="K150" s="2"/>
      <c r="L150" s="47"/>
    </row>
    <row r="151" spans="1:12" x14ac:dyDescent="0.2">
      <c r="A151" s="2" t="s">
        <v>27</v>
      </c>
      <c r="B151" s="2" t="s">
        <v>88</v>
      </c>
      <c r="C151" s="2" t="s">
        <v>379</v>
      </c>
      <c r="D151" s="2" t="s">
        <v>419</v>
      </c>
      <c r="E151" s="2" t="s">
        <v>421</v>
      </c>
      <c r="F151" s="2"/>
      <c r="G151" s="2"/>
      <c r="H151" s="2" t="s">
        <v>9</v>
      </c>
      <c r="I151" s="2"/>
      <c r="J151" s="2"/>
      <c r="K151" s="2"/>
      <c r="L151" s="47"/>
    </row>
    <row r="152" spans="1:12" x14ac:dyDescent="0.2">
      <c r="A152" s="2" t="s">
        <v>27</v>
      </c>
      <c r="B152" s="2" t="s">
        <v>88</v>
      </c>
      <c r="C152" s="2" t="s">
        <v>379</v>
      </c>
      <c r="D152" s="2" t="s">
        <v>419</v>
      </c>
      <c r="E152" s="2" t="s">
        <v>418</v>
      </c>
      <c r="F152" s="2"/>
      <c r="G152" s="2"/>
      <c r="H152" s="2" t="s">
        <v>9</v>
      </c>
      <c r="I152" s="2"/>
      <c r="J152" s="2"/>
      <c r="K152" s="2"/>
      <c r="L152" s="47"/>
    </row>
    <row r="153" spans="1:12" x14ac:dyDescent="0.2">
      <c r="A153" s="2" t="s">
        <v>27</v>
      </c>
      <c r="B153" s="2" t="s">
        <v>88</v>
      </c>
      <c r="C153" s="2" t="s">
        <v>379</v>
      </c>
      <c r="D153" s="2" t="s">
        <v>419</v>
      </c>
      <c r="E153" s="2" t="s">
        <v>423</v>
      </c>
      <c r="F153" s="2"/>
      <c r="G153" s="2"/>
      <c r="H153" s="2" t="s">
        <v>9</v>
      </c>
      <c r="I153" s="2"/>
      <c r="J153" s="2"/>
      <c r="K153" s="2"/>
      <c r="L153" s="47"/>
    </row>
    <row r="154" spans="1:12" x14ac:dyDescent="0.2">
      <c r="A154" s="2" t="s">
        <v>27</v>
      </c>
      <c r="B154" s="2" t="s">
        <v>88</v>
      </c>
      <c r="C154" s="2" t="s">
        <v>379</v>
      </c>
      <c r="D154" s="2" t="s">
        <v>419</v>
      </c>
      <c r="E154" s="2" t="s">
        <v>424</v>
      </c>
      <c r="F154" s="2"/>
      <c r="G154" s="2"/>
      <c r="H154" s="2" t="s">
        <v>9</v>
      </c>
      <c r="I154" s="2"/>
      <c r="J154" s="2"/>
      <c r="K154" s="2"/>
      <c r="L154" s="47"/>
    </row>
    <row r="155" spans="1:12" x14ac:dyDescent="0.2">
      <c r="A155" s="2" t="s">
        <v>27</v>
      </c>
      <c r="B155" s="2" t="s">
        <v>88</v>
      </c>
      <c r="C155" s="2" t="s">
        <v>379</v>
      </c>
      <c r="D155" s="2" t="s">
        <v>419</v>
      </c>
      <c r="E155" s="2" t="s">
        <v>425</v>
      </c>
      <c r="F155" s="2"/>
      <c r="G155" s="2"/>
      <c r="H155" s="2" t="s">
        <v>9</v>
      </c>
      <c r="I155" s="2"/>
      <c r="J155" s="2"/>
      <c r="K155" s="2"/>
      <c r="L155" s="47"/>
    </row>
    <row r="156" spans="1:12" hidden="1" x14ac:dyDescent="0.2">
      <c r="A156" s="2" t="s">
        <v>28</v>
      </c>
      <c r="B156" s="2" t="s">
        <v>88</v>
      </c>
      <c r="C156" s="2" t="s">
        <v>379</v>
      </c>
      <c r="D156" s="2" t="s">
        <v>419</v>
      </c>
      <c r="E156" s="2"/>
      <c r="F156" s="2" t="s">
        <v>385</v>
      </c>
      <c r="G156" s="2" t="s">
        <v>294</v>
      </c>
      <c r="H156" s="2" t="s">
        <v>9</v>
      </c>
      <c r="I156" s="2" t="s">
        <v>68</v>
      </c>
      <c r="J156" s="2">
        <v>1</v>
      </c>
      <c r="K156" s="2"/>
      <c r="L156" s="47" t="s">
        <v>385</v>
      </c>
    </row>
    <row r="157" spans="1:12" x14ac:dyDescent="0.2">
      <c r="A157" s="2" t="s">
        <v>28</v>
      </c>
      <c r="B157" s="2" t="s">
        <v>88</v>
      </c>
      <c r="C157" s="2" t="s">
        <v>379</v>
      </c>
      <c r="D157" s="2" t="s">
        <v>419</v>
      </c>
      <c r="E157" s="2" t="s">
        <v>420</v>
      </c>
      <c r="F157" s="2"/>
      <c r="G157" s="2"/>
      <c r="H157" s="2" t="s">
        <v>9</v>
      </c>
      <c r="I157" s="2"/>
      <c r="J157" s="2"/>
      <c r="K157" s="2"/>
      <c r="L157" s="47"/>
    </row>
    <row r="158" spans="1:12" x14ac:dyDescent="0.2">
      <c r="A158" s="2" t="s">
        <v>28</v>
      </c>
      <c r="B158" s="2" t="s">
        <v>88</v>
      </c>
      <c r="C158" s="2" t="s">
        <v>379</v>
      </c>
      <c r="D158" s="2" t="s">
        <v>419</v>
      </c>
      <c r="E158" s="2" t="s">
        <v>416</v>
      </c>
      <c r="F158" s="2"/>
      <c r="G158" s="2"/>
      <c r="H158" s="2" t="s">
        <v>9</v>
      </c>
      <c r="I158" s="2"/>
      <c r="J158" s="2"/>
      <c r="K158" s="2"/>
      <c r="L158" s="47"/>
    </row>
    <row r="159" spans="1:12" x14ac:dyDescent="0.2">
      <c r="A159" s="2" t="s">
        <v>28</v>
      </c>
      <c r="B159" s="2" t="s">
        <v>88</v>
      </c>
      <c r="C159" s="2" t="s">
        <v>379</v>
      </c>
      <c r="D159" s="2" t="s">
        <v>419</v>
      </c>
      <c r="E159" s="2" t="s">
        <v>421</v>
      </c>
      <c r="F159" s="2"/>
      <c r="G159" s="2"/>
      <c r="H159" s="2" t="s">
        <v>9</v>
      </c>
      <c r="I159" s="2"/>
      <c r="J159" s="2"/>
      <c r="K159" s="2"/>
      <c r="L159" s="47"/>
    </row>
    <row r="160" spans="1:12" x14ac:dyDescent="0.2">
      <c r="A160" s="2" t="s">
        <v>28</v>
      </c>
      <c r="B160" s="2" t="s">
        <v>88</v>
      </c>
      <c r="C160" s="2" t="s">
        <v>379</v>
      </c>
      <c r="D160" s="2" t="s">
        <v>419</v>
      </c>
      <c r="E160" s="2" t="s">
        <v>422</v>
      </c>
      <c r="F160" s="2"/>
      <c r="G160" s="2"/>
      <c r="H160" s="2" t="s">
        <v>9</v>
      </c>
      <c r="I160" s="2"/>
      <c r="J160" s="2"/>
      <c r="K160" s="2"/>
      <c r="L160" s="47"/>
    </row>
    <row r="161" spans="1:12" x14ac:dyDescent="0.2">
      <c r="A161" s="2" t="s">
        <v>28</v>
      </c>
      <c r="B161" s="2" t="s">
        <v>88</v>
      </c>
      <c r="C161" s="2" t="s">
        <v>379</v>
      </c>
      <c r="D161" s="2" t="s">
        <v>419</v>
      </c>
      <c r="E161" s="2" t="s">
        <v>418</v>
      </c>
      <c r="F161" s="2"/>
      <c r="G161" s="2"/>
      <c r="H161" s="2" t="s">
        <v>9</v>
      </c>
      <c r="I161" s="2"/>
      <c r="J161" s="2"/>
      <c r="K161" s="2"/>
      <c r="L161" s="47"/>
    </row>
    <row r="162" spans="1:12" x14ac:dyDescent="0.2">
      <c r="A162" s="2" t="s">
        <v>28</v>
      </c>
      <c r="B162" s="2" t="s">
        <v>88</v>
      </c>
      <c r="C162" s="2" t="s">
        <v>379</v>
      </c>
      <c r="D162" s="2" t="s">
        <v>419</v>
      </c>
      <c r="E162" s="2" t="s">
        <v>423</v>
      </c>
      <c r="F162" s="2"/>
      <c r="G162" s="2"/>
      <c r="H162" s="2" t="s">
        <v>9</v>
      </c>
      <c r="I162" s="2"/>
      <c r="J162" s="2"/>
      <c r="K162" s="2"/>
      <c r="L162" s="47"/>
    </row>
    <row r="163" spans="1:12" x14ac:dyDescent="0.2">
      <c r="A163" s="2" t="s">
        <v>28</v>
      </c>
      <c r="B163" s="2" t="s">
        <v>88</v>
      </c>
      <c r="C163" s="2" t="s">
        <v>379</v>
      </c>
      <c r="D163" s="2" t="s">
        <v>419</v>
      </c>
      <c r="E163" s="2" t="s">
        <v>424</v>
      </c>
      <c r="F163" s="2"/>
      <c r="G163" s="2"/>
      <c r="H163" s="2" t="s">
        <v>9</v>
      </c>
      <c r="I163" s="2"/>
      <c r="J163" s="2"/>
      <c r="K163" s="2"/>
      <c r="L163" s="47"/>
    </row>
    <row r="164" spans="1:12" x14ac:dyDescent="0.2">
      <c r="A164" s="2" t="s">
        <v>28</v>
      </c>
      <c r="B164" s="2" t="s">
        <v>88</v>
      </c>
      <c r="C164" s="2" t="s">
        <v>379</v>
      </c>
      <c r="D164" s="2" t="s">
        <v>419</v>
      </c>
      <c r="E164" s="2" t="s">
        <v>425</v>
      </c>
      <c r="F164" s="2"/>
      <c r="G164" s="2"/>
      <c r="H164" s="2" t="s">
        <v>9</v>
      </c>
      <c r="I164" s="2"/>
      <c r="J164" s="2"/>
      <c r="K164" s="2"/>
      <c r="L164" s="47"/>
    </row>
    <row r="165" spans="1:12" hidden="1" x14ac:dyDescent="0.2">
      <c r="A165" s="2" t="s">
        <v>29</v>
      </c>
      <c r="B165" s="2" t="s">
        <v>88</v>
      </c>
      <c r="C165" s="2" t="s">
        <v>379</v>
      </c>
      <c r="D165" s="2" t="s">
        <v>419</v>
      </c>
      <c r="E165" s="2"/>
      <c r="F165" s="2" t="s">
        <v>286</v>
      </c>
      <c r="G165" s="2" t="s">
        <v>294</v>
      </c>
      <c r="H165" s="2" t="s">
        <v>9</v>
      </c>
      <c r="I165" s="2" t="s">
        <v>69</v>
      </c>
      <c r="J165" s="2">
        <v>1</v>
      </c>
      <c r="K165" s="2"/>
      <c r="L165" s="47" t="s">
        <v>392</v>
      </c>
    </row>
    <row r="166" spans="1:12" x14ac:dyDescent="0.2">
      <c r="A166" s="2" t="s">
        <v>29</v>
      </c>
      <c r="B166" s="2" t="s">
        <v>88</v>
      </c>
      <c r="C166" s="2" t="s">
        <v>379</v>
      </c>
      <c r="D166" s="2" t="s">
        <v>419</v>
      </c>
      <c r="E166" s="2" t="s">
        <v>420</v>
      </c>
      <c r="F166" s="2"/>
      <c r="G166" s="2"/>
      <c r="H166" s="2" t="s">
        <v>9</v>
      </c>
      <c r="I166" s="2"/>
      <c r="J166" s="2"/>
      <c r="K166" s="2"/>
      <c r="L166" s="51"/>
    </row>
    <row r="167" spans="1:12" x14ac:dyDescent="0.2">
      <c r="A167" s="2" t="s">
        <v>29</v>
      </c>
      <c r="B167" s="2" t="s">
        <v>88</v>
      </c>
      <c r="C167" s="2" t="s">
        <v>379</v>
      </c>
      <c r="D167" s="2" t="s">
        <v>419</v>
      </c>
      <c r="E167" s="2" t="s">
        <v>416</v>
      </c>
      <c r="F167" s="2"/>
      <c r="G167" s="2"/>
      <c r="H167" s="2" t="s">
        <v>9</v>
      </c>
      <c r="I167" s="2"/>
      <c r="J167" s="2"/>
      <c r="K167" s="2"/>
      <c r="L167" s="51"/>
    </row>
    <row r="168" spans="1:12" x14ac:dyDescent="0.2">
      <c r="A168" s="2" t="s">
        <v>29</v>
      </c>
      <c r="B168" s="2" t="s">
        <v>88</v>
      </c>
      <c r="C168" s="2" t="s">
        <v>379</v>
      </c>
      <c r="D168" s="2" t="s">
        <v>419</v>
      </c>
      <c r="E168" s="2" t="s">
        <v>421</v>
      </c>
      <c r="F168" s="2"/>
      <c r="G168" s="2"/>
      <c r="H168" s="2" t="s">
        <v>9</v>
      </c>
      <c r="I168" s="2"/>
      <c r="J168" s="2"/>
      <c r="K168" s="2"/>
      <c r="L168" s="51"/>
    </row>
    <row r="169" spans="1:12" x14ac:dyDescent="0.2">
      <c r="A169" s="2" t="s">
        <v>29</v>
      </c>
      <c r="B169" s="2" t="s">
        <v>88</v>
      </c>
      <c r="C169" s="2" t="s">
        <v>379</v>
      </c>
      <c r="D169" s="2" t="s">
        <v>419</v>
      </c>
      <c r="E169" s="2" t="s">
        <v>422</v>
      </c>
      <c r="F169" s="2"/>
      <c r="G169" s="2"/>
      <c r="H169" s="2" t="s">
        <v>9</v>
      </c>
      <c r="I169" s="2"/>
      <c r="J169" s="2"/>
      <c r="K169" s="2"/>
      <c r="L169" s="51"/>
    </row>
    <row r="170" spans="1:12" x14ac:dyDescent="0.2">
      <c r="A170" s="2" t="s">
        <v>29</v>
      </c>
      <c r="B170" s="2" t="s">
        <v>88</v>
      </c>
      <c r="C170" s="2" t="s">
        <v>379</v>
      </c>
      <c r="D170" s="2" t="s">
        <v>419</v>
      </c>
      <c r="E170" s="2" t="s">
        <v>418</v>
      </c>
      <c r="F170" s="2"/>
      <c r="G170" s="2"/>
      <c r="H170" s="2" t="s">
        <v>9</v>
      </c>
      <c r="I170" s="2"/>
      <c r="J170" s="2"/>
      <c r="K170" s="2"/>
      <c r="L170" s="51"/>
    </row>
    <row r="171" spans="1:12" x14ac:dyDescent="0.2">
      <c r="A171" s="2" t="s">
        <v>29</v>
      </c>
      <c r="B171" s="2" t="s">
        <v>88</v>
      </c>
      <c r="C171" s="2" t="s">
        <v>379</v>
      </c>
      <c r="D171" s="2" t="s">
        <v>419</v>
      </c>
      <c r="E171" s="2" t="s">
        <v>423</v>
      </c>
      <c r="F171" s="2"/>
      <c r="G171" s="2"/>
      <c r="H171" s="2" t="s">
        <v>9</v>
      </c>
      <c r="I171" s="2"/>
      <c r="J171" s="2"/>
      <c r="K171" s="2"/>
      <c r="L171" s="51"/>
    </row>
    <row r="172" spans="1:12" x14ac:dyDescent="0.2">
      <c r="A172" s="2" t="s">
        <v>29</v>
      </c>
      <c r="B172" s="2" t="s">
        <v>88</v>
      </c>
      <c r="C172" s="2" t="s">
        <v>379</v>
      </c>
      <c r="D172" s="2" t="s">
        <v>419</v>
      </c>
      <c r="E172" s="2" t="s">
        <v>424</v>
      </c>
      <c r="F172" s="2"/>
      <c r="G172" s="2"/>
      <c r="H172" s="2" t="s">
        <v>9</v>
      </c>
      <c r="I172" s="2"/>
      <c r="J172" s="2"/>
      <c r="K172" s="2"/>
      <c r="L172" s="51"/>
    </row>
    <row r="173" spans="1:12" x14ac:dyDescent="0.2">
      <c r="A173" s="2" t="s">
        <v>29</v>
      </c>
      <c r="B173" s="2" t="s">
        <v>88</v>
      </c>
      <c r="C173" s="2" t="s">
        <v>379</v>
      </c>
      <c r="D173" s="2" t="s">
        <v>419</v>
      </c>
      <c r="E173" s="2" t="s">
        <v>425</v>
      </c>
      <c r="F173" s="2"/>
      <c r="G173" s="2"/>
      <c r="H173" s="2" t="s">
        <v>9</v>
      </c>
      <c r="I173" s="2"/>
      <c r="J173" s="2"/>
      <c r="K173" s="2"/>
      <c r="L173" s="51"/>
    </row>
    <row r="174" spans="1:12" hidden="1" x14ac:dyDescent="0.2">
      <c r="A174" s="2" t="s">
        <v>30</v>
      </c>
      <c r="B174" s="2" t="s">
        <v>88</v>
      </c>
      <c r="C174" s="2" t="s">
        <v>379</v>
      </c>
      <c r="D174" s="2" t="s">
        <v>419</v>
      </c>
      <c r="E174" s="2"/>
      <c r="F174" s="2" t="s">
        <v>290</v>
      </c>
      <c r="G174" s="2" t="s">
        <v>313</v>
      </c>
      <c r="H174" s="2" t="s">
        <v>9</v>
      </c>
      <c r="I174" s="2" t="s">
        <v>70</v>
      </c>
      <c r="J174" s="2">
        <v>1</v>
      </c>
      <c r="K174" s="2" t="s">
        <v>319</v>
      </c>
      <c r="L174" s="51" t="s">
        <v>407</v>
      </c>
    </row>
    <row r="175" spans="1:12" x14ac:dyDescent="0.2">
      <c r="A175" s="2" t="s">
        <v>30</v>
      </c>
      <c r="B175" s="2" t="s">
        <v>88</v>
      </c>
      <c r="C175" s="2" t="s">
        <v>379</v>
      </c>
      <c r="D175" s="2" t="s">
        <v>419</v>
      </c>
      <c r="E175" s="2" t="s">
        <v>423</v>
      </c>
      <c r="F175" s="2"/>
      <c r="G175" s="2"/>
      <c r="H175" s="2" t="s">
        <v>9</v>
      </c>
      <c r="I175" s="2"/>
      <c r="J175" s="2"/>
      <c r="K175" s="2"/>
      <c r="L175" s="65"/>
    </row>
    <row r="176" spans="1:12" x14ac:dyDescent="0.2">
      <c r="A176" s="2" t="s">
        <v>30</v>
      </c>
      <c r="B176" s="2" t="s">
        <v>88</v>
      </c>
      <c r="C176" s="2" t="s">
        <v>379</v>
      </c>
      <c r="D176" s="2" t="s">
        <v>419</v>
      </c>
      <c r="E176" s="2" t="s">
        <v>424</v>
      </c>
      <c r="F176" s="2"/>
      <c r="G176" s="2"/>
      <c r="H176" s="2" t="s">
        <v>9</v>
      </c>
      <c r="I176" s="2"/>
      <c r="J176" s="2"/>
      <c r="K176" s="2"/>
      <c r="L176" s="65"/>
    </row>
    <row r="177" spans="1:12" hidden="1" x14ac:dyDescent="0.2">
      <c r="A177" s="2" t="s">
        <v>31</v>
      </c>
      <c r="B177" s="2" t="s">
        <v>88</v>
      </c>
      <c r="C177" s="2" t="s">
        <v>379</v>
      </c>
      <c r="D177" s="2" t="s">
        <v>419</v>
      </c>
      <c r="E177" s="2"/>
      <c r="F177" s="2" t="s">
        <v>290</v>
      </c>
      <c r="G177" s="2"/>
      <c r="H177" s="2" t="s">
        <v>9</v>
      </c>
      <c r="I177" s="2" t="s">
        <v>71</v>
      </c>
      <c r="J177" s="2">
        <v>2</v>
      </c>
      <c r="K177" s="2"/>
    </row>
    <row r="178" spans="1:12" x14ac:dyDescent="0.2">
      <c r="A178" s="2" t="s">
        <v>31</v>
      </c>
      <c r="B178" s="2" t="s">
        <v>88</v>
      </c>
      <c r="C178" s="2" t="s">
        <v>379</v>
      </c>
      <c r="D178" s="2" t="s">
        <v>419</v>
      </c>
      <c r="E178" s="2" t="s">
        <v>423</v>
      </c>
      <c r="F178" s="2"/>
      <c r="G178" s="2"/>
      <c r="H178" s="2" t="s">
        <v>9</v>
      </c>
      <c r="I178" s="2"/>
      <c r="J178" s="2"/>
      <c r="K178" s="2"/>
    </row>
    <row r="179" spans="1:12" x14ac:dyDescent="0.2">
      <c r="A179" s="2" t="s">
        <v>31</v>
      </c>
      <c r="B179" s="2" t="s">
        <v>88</v>
      </c>
      <c r="C179" s="2" t="s">
        <v>379</v>
      </c>
      <c r="D179" s="2" t="s">
        <v>419</v>
      </c>
      <c r="E179" s="2" t="s">
        <v>424</v>
      </c>
      <c r="F179" s="2"/>
      <c r="G179" s="2"/>
      <c r="H179" s="2" t="s">
        <v>9</v>
      </c>
      <c r="I179" s="2"/>
      <c r="J179" s="2"/>
      <c r="K179" s="2"/>
    </row>
    <row r="180" spans="1:12" hidden="1" x14ac:dyDescent="0.2">
      <c r="A180" s="2" t="s">
        <v>32</v>
      </c>
      <c r="B180" s="2" t="s">
        <v>88</v>
      </c>
      <c r="C180" s="2" t="s">
        <v>379</v>
      </c>
      <c r="D180" s="2" t="s">
        <v>419</v>
      </c>
      <c r="E180" s="2"/>
      <c r="F180" s="2" t="s">
        <v>286</v>
      </c>
      <c r="G180" s="2" t="s">
        <v>294</v>
      </c>
      <c r="H180" s="2" t="s">
        <v>9</v>
      </c>
      <c r="I180" s="2" t="s">
        <v>72</v>
      </c>
      <c r="J180" s="2">
        <v>1</v>
      </c>
      <c r="K180" s="2" t="s">
        <v>320</v>
      </c>
      <c r="L180" s="47" t="s">
        <v>395</v>
      </c>
    </row>
    <row r="181" spans="1:12" x14ac:dyDescent="0.2">
      <c r="A181" s="2" t="s">
        <v>32</v>
      </c>
      <c r="B181" s="2" t="s">
        <v>88</v>
      </c>
      <c r="C181" s="2" t="s">
        <v>379</v>
      </c>
      <c r="D181" s="2" t="s">
        <v>419</v>
      </c>
      <c r="E181" s="2" t="s">
        <v>420</v>
      </c>
      <c r="F181" s="2"/>
      <c r="G181" s="2"/>
      <c r="H181" s="2" t="s">
        <v>9</v>
      </c>
      <c r="I181" s="2"/>
      <c r="J181" s="2"/>
      <c r="K181" s="2"/>
      <c r="L181" s="47"/>
    </row>
    <row r="182" spans="1:12" x14ac:dyDescent="0.2">
      <c r="A182" s="2" t="s">
        <v>32</v>
      </c>
      <c r="B182" s="2" t="s">
        <v>88</v>
      </c>
      <c r="C182" s="2" t="s">
        <v>379</v>
      </c>
      <c r="D182" s="2" t="s">
        <v>419</v>
      </c>
      <c r="E182" s="2" t="s">
        <v>416</v>
      </c>
      <c r="F182" s="2"/>
      <c r="G182" s="2"/>
      <c r="H182" s="2" t="s">
        <v>9</v>
      </c>
      <c r="I182" s="2"/>
      <c r="J182" s="2"/>
      <c r="K182" s="2"/>
      <c r="L182" s="47"/>
    </row>
    <row r="183" spans="1:12" x14ac:dyDescent="0.2">
      <c r="A183" s="2" t="s">
        <v>32</v>
      </c>
      <c r="B183" s="2" t="s">
        <v>88</v>
      </c>
      <c r="C183" s="2" t="s">
        <v>379</v>
      </c>
      <c r="D183" s="2" t="s">
        <v>419</v>
      </c>
      <c r="E183" s="2" t="s">
        <v>421</v>
      </c>
      <c r="F183" s="2"/>
      <c r="G183" s="2"/>
      <c r="H183" s="2" t="s">
        <v>9</v>
      </c>
      <c r="I183" s="2"/>
      <c r="J183" s="2"/>
      <c r="K183" s="2"/>
      <c r="L183" s="47"/>
    </row>
    <row r="184" spans="1:12" x14ac:dyDescent="0.2">
      <c r="A184" s="2" t="s">
        <v>32</v>
      </c>
      <c r="B184" s="2" t="s">
        <v>88</v>
      </c>
      <c r="C184" s="2" t="s">
        <v>379</v>
      </c>
      <c r="D184" s="2" t="s">
        <v>419</v>
      </c>
      <c r="E184" s="2" t="s">
        <v>422</v>
      </c>
      <c r="F184" s="2"/>
      <c r="G184" s="2"/>
      <c r="H184" s="2" t="s">
        <v>9</v>
      </c>
      <c r="I184" s="2"/>
      <c r="J184" s="2"/>
      <c r="K184" s="2"/>
      <c r="L184" s="47"/>
    </row>
    <row r="185" spans="1:12" x14ac:dyDescent="0.2">
      <c r="A185" s="2" t="s">
        <v>32</v>
      </c>
      <c r="B185" s="2" t="s">
        <v>88</v>
      </c>
      <c r="C185" s="2" t="s">
        <v>379</v>
      </c>
      <c r="D185" s="2" t="s">
        <v>419</v>
      </c>
      <c r="E185" s="2" t="s">
        <v>418</v>
      </c>
      <c r="F185" s="2"/>
      <c r="G185" s="2"/>
      <c r="H185" s="2" t="s">
        <v>9</v>
      </c>
      <c r="I185" s="2"/>
      <c r="J185" s="2"/>
      <c r="K185" s="2"/>
      <c r="L185" s="47"/>
    </row>
    <row r="186" spans="1:12" x14ac:dyDescent="0.2">
      <c r="A186" s="2" t="s">
        <v>32</v>
      </c>
      <c r="B186" s="2" t="s">
        <v>88</v>
      </c>
      <c r="C186" s="2" t="s">
        <v>379</v>
      </c>
      <c r="D186" s="2" t="s">
        <v>419</v>
      </c>
      <c r="E186" s="2" t="s">
        <v>423</v>
      </c>
      <c r="F186" s="2"/>
      <c r="G186" s="2"/>
      <c r="H186" s="2" t="s">
        <v>9</v>
      </c>
      <c r="I186" s="2"/>
      <c r="J186" s="2"/>
      <c r="K186" s="2"/>
      <c r="L186" s="47"/>
    </row>
    <row r="187" spans="1:12" x14ac:dyDescent="0.2">
      <c r="A187" s="2" t="s">
        <v>32</v>
      </c>
      <c r="B187" s="2" t="s">
        <v>88</v>
      </c>
      <c r="C187" s="2" t="s">
        <v>379</v>
      </c>
      <c r="D187" s="2" t="s">
        <v>419</v>
      </c>
      <c r="E187" s="2" t="s">
        <v>424</v>
      </c>
      <c r="F187" s="2"/>
      <c r="G187" s="2"/>
      <c r="H187" s="2" t="s">
        <v>9</v>
      </c>
      <c r="I187" s="2"/>
      <c r="J187" s="2"/>
      <c r="K187" s="2"/>
      <c r="L187" s="47"/>
    </row>
    <row r="188" spans="1:12" x14ac:dyDescent="0.2">
      <c r="A188" s="2" t="s">
        <v>32</v>
      </c>
      <c r="B188" s="2" t="s">
        <v>88</v>
      </c>
      <c r="C188" s="2" t="s">
        <v>379</v>
      </c>
      <c r="D188" s="2" t="s">
        <v>419</v>
      </c>
      <c r="E188" s="2" t="s">
        <v>425</v>
      </c>
      <c r="F188" s="2"/>
      <c r="G188" s="2"/>
      <c r="H188" s="2" t="s">
        <v>9</v>
      </c>
      <c r="I188" s="2"/>
      <c r="J188" s="2"/>
      <c r="K188" s="2"/>
      <c r="L188" s="47"/>
    </row>
    <row r="189" spans="1:12" hidden="1" x14ac:dyDescent="0.2">
      <c r="A189" s="2" t="s">
        <v>33</v>
      </c>
      <c r="B189" s="2" t="s">
        <v>88</v>
      </c>
      <c r="C189" s="2" t="s">
        <v>379</v>
      </c>
      <c r="D189" s="2" t="s">
        <v>419</v>
      </c>
      <c r="E189" s="2"/>
      <c r="F189" s="2" t="s">
        <v>286</v>
      </c>
      <c r="G189" s="2" t="s">
        <v>294</v>
      </c>
      <c r="H189" s="2" t="s">
        <v>9</v>
      </c>
      <c r="I189" s="2" t="s">
        <v>73</v>
      </c>
      <c r="J189" s="2">
        <v>1</v>
      </c>
      <c r="K189" s="2" t="s">
        <v>321</v>
      </c>
      <c r="L189" s="47" t="s">
        <v>396</v>
      </c>
    </row>
    <row r="190" spans="1:12" x14ac:dyDescent="0.2">
      <c r="A190" s="2" t="s">
        <v>33</v>
      </c>
      <c r="B190" s="2" t="s">
        <v>88</v>
      </c>
      <c r="C190" s="2" t="s">
        <v>379</v>
      </c>
      <c r="D190" s="2" t="s">
        <v>419</v>
      </c>
      <c r="E190" s="2" t="s">
        <v>420</v>
      </c>
      <c r="F190" s="2"/>
      <c r="G190" s="2"/>
      <c r="H190" s="2" t="s">
        <v>9</v>
      </c>
      <c r="I190" s="2"/>
      <c r="J190" s="2"/>
      <c r="K190" s="2"/>
      <c r="L190" s="47"/>
    </row>
    <row r="191" spans="1:12" x14ac:dyDescent="0.2">
      <c r="A191" s="2" t="s">
        <v>33</v>
      </c>
      <c r="B191" s="2" t="s">
        <v>88</v>
      </c>
      <c r="C191" s="2" t="s">
        <v>379</v>
      </c>
      <c r="D191" s="2" t="s">
        <v>419</v>
      </c>
      <c r="E191" s="2" t="s">
        <v>416</v>
      </c>
      <c r="F191" s="2"/>
      <c r="G191" s="2"/>
      <c r="H191" s="2" t="s">
        <v>9</v>
      </c>
      <c r="I191" s="2"/>
      <c r="J191" s="2"/>
      <c r="K191" s="2"/>
      <c r="L191" s="47"/>
    </row>
    <row r="192" spans="1:12" x14ac:dyDescent="0.2">
      <c r="A192" s="2" t="s">
        <v>33</v>
      </c>
      <c r="B192" s="2" t="s">
        <v>88</v>
      </c>
      <c r="C192" s="2" t="s">
        <v>379</v>
      </c>
      <c r="D192" s="2" t="s">
        <v>419</v>
      </c>
      <c r="E192" s="2" t="s">
        <v>421</v>
      </c>
      <c r="F192" s="2"/>
      <c r="G192" s="2"/>
      <c r="H192" s="2" t="s">
        <v>9</v>
      </c>
      <c r="I192" s="2"/>
      <c r="J192" s="2"/>
      <c r="K192" s="2"/>
      <c r="L192" s="47"/>
    </row>
    <row r="193" spans="1:12" x14ac:dyDescent="0.2">
      <c r="A193" s="2" t="s">
        <v>33</v>
      </c>
      <c r="B193" s="2" t="s">
        <v>88</v>
      </c>
      <c r="C193" s="2" t="s">
        <v>379</v>
      </c>
      <c r="D193" s="2" t="s">
        <v>419</v>
      </c>
      <c r="E193" s="2" t="s">
        <v>422</v>
      </c>
      <c r="F193" s="2"/>
      <c r="G193" s="2"/>
      <c r="H193" s="2" t="s">
        <v>9</v>
      </c>
      <c r="I193" s="2"/>
      <c r="J193" s="2"/>
      <c r="K193" s="2"/>
      <c r="L193" s="47"/>
    </row>
    <row r="194" spans="1:12" x14ac:dyDescent="0.2">
      <c r="A194" s="2" t="s">
        <v>33</v>
      </c>
      <c r="B194" s="2" t="s">
        <v>88</v>
      </c>
      <c r="C194" s="2" t="s">
        <v>379</v>
      </c>
      <c r="D194" s="2" t="s">
        <v>419</v>
      </c>
      <c r="E194" s="2" t="s">
        <v>418</v>
      </c>
      <c r="F194" s="2"/>
      <c r="G194" s="2"/>
      <c r="H194" s="2" t="s">
        <v>9</v>
      </c>
      <c r="I194" s="2"/>
      <c r="J194" s="2"/>
      <c r="K194" s="2"/>
      <c r="L194" s="47"/>
    </row>
    <row r="195" spans="1:12" x14ac:dyDescent="0.2">
      <c r="A195" s="2" t="s">
        <v>33</v>
      </c>
      <c r="B195" s="2" t="s">
        <v>88</v>
      </c>
      <c r="C195" s="2" t="s">
        <v>379</v>
      </c>
      <c r="D195" s="2" t="s">
        <v>419</v>
      </c>
      <c r="E195" s="2" t="s">
        <v>423</v>
      </c>
      <c r="F195" s="2"/>
      <c r="G195" s="2"/>
      <c r="H195" s="2" t="s">
        <v>9</v>
      </c>
      <c r="I195" s="2"/>
      <c r="J195" s="2"/>
      <c r="K195" s="2"/>
      <c r="L195" s="47"/>
    </row>
    <row r="196" spans="1:12" x14ac:dyDescent="0.2">
      <c r="A196" s="2" t="s">
        <v>33</v>
      </c>
      <c r="B196" s="2" t="s">
        <v>88</v>
      </c>
      <c r="C196" s="2" t="s">
        <v>379</v>
      </c>
      <c r="D196" s="2" t="s">
        <v>419</v>
      </c>
      <c r="E196" s="2" t="s">
        <v>424</v>
      </c>
      <c r="F196" s="2"/>
      <c r="G196" s="2"/>
      <c r="H196" s="2" t="s">
        <v>9</v>
      </c>
      <c r="I196" s="2"/>
      <c r="J196" s="2"/>
      <c r="K196" s="2"/>
      <c r="L196" s="47"/>
    </row>
    <row r="197" spans="1:12" x14ac:dyDescent="0.2">
      <c r="A197" s="2" t="s">
        <v>33</v>
      </c>
      <c r="B197" s="2" t="s">
        <v>88</v>
      </c>
      <c r="C197" s="2" t="s">
        <v>379</v>
      </c>
      <c r="D197" s="2" t="s">
        <v>419</v>
      </c>
      <c r="E197" s="2" t="s">
        <v>425</v>
      </c>
      <c r="F197" s="2"/>
      <c r="G197" s="2"/>
      <c r="H197" s="2" t="s">
        <v>9</v>
      </c>
      <c r="I197" s="2"/>
      <c r="J197" s="2"/>
      <c r="K197" s="2"/>
      <c r="L197" s="47"/>
    </row>
    <row r="198" spans="1:12" hidden="1" x14ac:dyDescent="0.2">
      <c r="A198" s="2" t="s">
        <v>34</v>
      </c>
      <c r="B198" s="2" t="s">
        <v>88</v>
      </c>
      <c r="C198" s="2" t="s">
        <v>379</v>
      </c>
      <c r="D198" s="2" t="s">
        <v>419</v>
      </c>
      <c r="E198" s="2"/>
      <c r="F198" s="2" t="s">
        <v>286</v>
      </c>
      <c r="G198" s="2" t="s">
        <v>287</v>
      </c>
      <c r="H198" s="2" t="s">
        <v>9</v>
      </c>
      <c r="I198" s="2" t="s">
        <v>74</v>
      </c>
      <c r="J198" s="2">
        <v>5</v>
      </c>
      <c r="K198" s="2"/>
      <c r="L198" s="47" t="s">
        <v>395</v>
      </c>
    </row>
    <row r="199" spans="1:12" x14ac:dyDescent="0.2">
      <c r="A199" s="2" t="s">
        <v>34</v>
      </c>
      <c r="B199" s="2" t="s">
        <v>88</v>
      </c>
      <c r="C199" s="2" t="s">
        <v>379</v>
      </c>
      <c r="D199" s="2" t="s">
        <v>419</v>
      </c>
      <c r="E199" s="2" t="s">
        <v>420</v>
      </c>
      <c r="F199" s="2"/>
      <c r="G199" s="2"/>
      <c r="H199" s="2" t="s">
        <v>9</v>
      </c>
      <c r="I199" s="2"/>
      <c r="J199" s="2"/>
      <c r="K199" s="2"/>
      <c r="L199" s="47"/>
    </row>
    <row r="200" spans="1:12" x14ac:dyDescent="0.2">
      <c r="A200" s="2" t="s">
        <v>34</v>
      </c>
      <c r="B200" s="2" t="s">
        <v>88</v>
      </c>
      <c r="C200" s="2" t="s">
        <v>379</v>
      </c>
      <c r="D200" s="2" t="s">
        <v>419</v>
      </c>
      <c r="E200" s="2" t="s">
        <v>416</v>
      </c>
      <c r="F200" s="2"/>
      <c r="G200" s="2"/>
      <c r="H200" s="2" t="s">
        <v>9</v>
      </c>
      <c r="I200" s="2"/>
      <c r="J200" s="2"/>
      <c r="K200" s="2"/>
      <c r="L200" s="47"/>
    </row>
    <row r="201" spans="1:12" x14ac:dyDescent="0.2">
      <c r="A201" s="2" t="s">
        <v>34</v>
      </c>
      <c r="B201" s="2" t="s">
        <v>88</v>
      </c>
      <c r="C201" s="2" t="s">
        <v>379</v>
      </c>
      <c r="D201" s="2" t="s">
        <v>419</v>
      </c>
      <c r="E201" s="2" t="s">
        <v>421</v>
      </c>
      <c r="F201" s="2"/>
      <c r="G201" s="2"/>
      <c r="H201" s="2" t="s">
        <v>9</v>
      </c>
      <c r="I201" s="2"/>
      <c r="J201" s="2"/>
      <c r="K201" s="2"/>
      <c r="L201" s="47"/>
    </row>
    <row r="202" spans="1:12" x14ac:dyDescent="0.2">
      <c r="A202" s="2" t="s">
        <v>34</v>
      </c>
      <c r="B202" s="2" t="s">
        <v>88</v>
      </c>
      <c r="C202" s="2" t="s">
        <v>379</v>
      </c>
      <c r="D202" s="2" t="s">
        <v>419</v>
      </c>
      <c r="E202" s="2" t="s">
        <v>422</v>
      </c>
      <c r="F202" s="2"/>
      <c r="G202" s="2"/>
      <c r="H202" s="2" t="s">
        <v>9</v>
      </c>
      <c r="I202" s="2"/>
      <c r="J202" s="2"/>
      <c r="K202" s="2"/>
      <c r="L202" s="47"/>
    </row>
    <row r="203" spans="1:12" x14ac:dyDescent="0.2">
      <c r="A203" s="2" t="s">
        <v>34</v>
      </c>
      <c r="B203" s="2" t="s">
        <v>88</v>
      </c>
      <c r="C203" s="2" t="s">
        <v>379</v>
      </c>
      <c r="D203" s="2" t="s">
        <v>419</v>
      </c>
      <c r="E203" s="2" t="s">
        <v>418</v>
      </c>
      <c r="F203" s="2"/>
      <c r="G203" s="2"/>
      <c r="H203" s="2" t="s">
        <v>9</v>
      </c>
      <c r="I203" s="2"/>
      <c r="J203" s="2"/>
      <c r="K203" s="2"/>
      <c r="L203" s="47"/>
    </row>
    <row r="204" spans="1:12" x14ac:dyDescent="0.2">
      <c r="A204" s="2" t="s">
        <v>34</v>
      </c>
      <c r="B204" s="2" t="s">
        <v>88</v>
      </c>
      <c r="C204" s="2" t="s">
        <v>379</v>
      </c>
      <c r="D204" s="2" t="s">
        <v>419</v>
      </c>
      <c r="E204" s="2" t="s">
        <v>423</v>
      </c>
      <c r="F204" s="2"/>
      <c r="G204" s="2"/>
      <c r="H204" s="2" t="s">
        <v>9</v>
      </c>
      <c r="I204" s="2"/>
      <c r="J204" s="2"/>
      <c r="K204" s="2"/>
      <c r="L204" s="47"/>
    </row>
    <row r="205" spans="1:12" x14ac:dyDescent="0.2">
      <c r="A205" s="2" t="s">
        <v>34</v>
      </c>
      <c r="B205" s="2" t="s">
        <v>88</v>
      </c>
      <c r="C205" s="2" t="s">
        <v>379</v>
      </c>
      <c r="D205" s="2" t="s">
        <v>419</v>
      </c>
      <c r="E205" s="2" t="s">
        <v>424</v>
      </c>
      <c r="F205" s="2"/>
      <c r="G205" s="2"/>
      <c r="H205" s="2" t="s">
        <v>9</v>
      </c>
      <c r="I205" s="2"/>
      <c r="J205" s="2"/>
      <c r="K205" s="2"/>
      <c r="L205" s="47"/>
    </row>
    <row r="206" spans="1:12" x14ac:dyDescent="0.2">
      <c r="A206" s="2" t="s">
        <v>34</v>
      </c>
      <c r="B206" s="2" t="s">
        <v>88</v>
      </c>
      <c r="C206" s="2" t="s">
        <v>379</v>
      </c>
      <c r="D206" s="2" t="s">
        <v>419</v>
      </c>
      <c r="E206" s="2" t="s">
        <v>425</v>
      </c>
      <c r="F206" s="2"/>
      <c r="G206" s="2"/>
      <c r="H206" s="2" t="s">
        <v>9</v>
      </c>
      <c r="I206" s="2"/>
      <c r="J206" s="2"/>
      <c r="K206" s="2"/>
      <c r="L206" s="47"/>
    </row>
    <row r="207" spans="1:12" hidden="1" x14ac:dyDescent="0.2">
      <c r="A207" s="2" t="s">
        <v>35</v>
      </c>
      <c r="B207" s="2" t="s">
        <v>88</v>
      </c>
      <c r="C207" s="2" t="s">
        <v>379</v>
      </c>
      <c r="D207" s="2" t="s">
        <v>419</v>
      </c>
      <c r="E207" s="2"/>
      <c r="F207" s="2" t="s">
        <v>286</v>
      </c>
      <c r="G207" s="2" t="s">
        <v>288</v>
      </c>
      <c r="H207" s="2" t="s">
        <v>9</v>
      </c>
      <c r="I207" s="2" t="s">
        <v>75</v>
      </c>
      <c r="J207" s="2">
        <v>2</v>
      </c>
      <c r="K207" s="2"/>
      <c r="L207" s="47" t="s">
        <v>393</v>
      </c>
    </row>
    <row r="208" spans="1:12" x14ac:dyDescent="0.2">
      <c r="A208" s="2" t="s">
        <v>35</v>
      </c>
      <c r="B208" s="2" t="s">
        <v>88</v>
      </c>
      <c r="C208" s="2" t="s">
        <v>379</v>
      </c>
      <c r="D208" s="2" t="s">
        <v>419</v>
      </c>
      <c r="E208" s="2" t="s">
        <v>420</v>
      </c>
      <c r="F208" s="2"/>
      <c r="G208" s="2"/>
      <c r="H208" s="2" t="s">
        <v>9</v>
      </c>
      <c r="I208" s="2"/>
      <c r="J208" s="2"/>
      <c r="K208" s="2"/>
      <c r="L208" s="47"/>
    </row>
    <row r="209" spans="1:12" x14ac:dyDescent="0.2">
      <c r="A209" s="2" t="s">
        <v>35</v>
      </c>
      <c r="B209" s="2" t="s">
        <v>88</v>
      </c>
      <c r="C209" s="2" t="s">
        <v>379</v>
      </c>
      <c r="D209" s="2" t="s">
        <v>419</v>
      </c>
      <c r="E209" s="2" t="s">
        <v>416</v>
      </c>
      <c r="F209" s="2"/>
      <c r="G209" s="2"/>
      <c r="H209" s="2" t="s">
        <v>9</v>
      </c>
      <c r="I209" s="2"/>
      <c r="J209" s="2"/>
      <c r="K209" s="2"/>
      <c r="L209" s="47"/>
    </row>
    <row r="210" spans="1:12" x14ac:dyDescent="0.2">
      <c r="A210" s="2" t="s">
        <v>35</v>
      </c>
      <c r="B210" s="2" t="s">
        <v>88</v>
      </c>
      <c r="C210" s="2" t="s">
        <v>379</v>
      </c>
      <c r="D210" s="2" t="s">
        <v>419</v>
      </c>
      <c r="E210" s="2" t="s">
        <v>421</v>
      </c>
      <c r="F210" s="2"/>
      <c r="G210" s="2"/>
      <c r="H210" s="2" t="s">
        <v>9</v>
      </c>
      <c r="I210" s="2"/>
      <c r="J210" s="2"/>
      <c r="K210" s="2"/>
      <c r="L210" s="47"/>
    </row>
    <row r="211" spans="1:12" x14ac:dyDescent="0.2">
      <c r="A211" s="2" t="s">
        <v>35</v>
      </c>
      <c r="B211" s="2" t="s">
        <v>88</v>
      </c>
      <c r="C211" s="2" t="s">
        <v>379</v>
      </c>
      <c r="D211" s="2" t="s">
        <v>419</v>
      </c>
      <c r="E211" s="2" t="s">
        <v>422</v>
      </c>
      <c r="F211" s="2"/>
      <c r="G211" s="2"/>
      <c r="H211" s="2" t="s">
        <v>9</v>
      </c>
      <c r="I211" s="2"/>
      <c r="J211" s="2"/>
      <c r="K211" s="2"/>
      <c r="L211" s="47"/>
    </row>
    <row r="212" spans="1:12" x14ac:dyDescent="0.2">
      <c r="A212" s="2" t="s">
        <v>35</v>
      </c>
      <c r="B212" s="2" t="s">
        <v>88</v>
      </c>
      <c r="C212" s="2" t="s">
        <v>379</v>
      </c>
      <c r="D212" s="2" t="s">
        <v>419</v>
      </c>
      <c r="E212" s="2" t="s">
        <v>418</v>
      </c>
      <c r="F212" s="2"/>
      <c r="G212" s="2"/>
      <c r="H212" s="2" t="s">
        <v>9</v>
      </c>
      <c r="I212" s="2"/>
      <c r="J212" s="2"/>
      <c r="K212" s="2"/>
      <c r="L212" s="47"/>
    </row>
    <row r="213" spans="1:12" x14ac:dyDescent="0.2">
      <c r="A213" s="2" t="s">
        <v>35</v>
      </c>
      <c r="B213" s="2" t="s">
        <v>88</v>
      </c>
      <c r="C213" s="2" t="s">
        <v>379</v>
      </c>
      <c r="D213" s="2" t="s">
        <v>419</v>
      </c>
      <c r="E213" s="2" t="s">
        <v>423</v>
      </c>
      <c r="F213" s="2"/>
      <c r="G213" s="2"/>
      <c r="H213" s="2" t="s">
        <v>9</v>
      </c>
      <c r="I213" s="2"/>
      <c r="J213" s="2"/>
      <c r="K213" s="2"/>
      <c r="L213" s="47"/>
    </row>
    <row r="214" spans="1:12" x14ac:dyDescent="0.2">
      <c r="A214" s="2" t="s">
        <v>35</v>
      </c>
      <c r="B214" s="2" t="s">
        <v>88</v>
      </c>
      <c r="C214" s="2" t="s">
        <v>379</v>
      </c>
      <c r="D214" s="2" t="s">
        <v>419</v>
      </c>
      <c r="E214" s="2" t="s">
        <v>424</v>
      </c>
      <c r="F214" s="2"/>
      <c r="G214" s="2"/>
      <c r="H214" s="2" t="s">
        <v>9</v>
      </c>
      <c r="I214" s="2"/>
      <c r="J214" s="2"/>
      <c r="K214" s="2"/>
      <c r="L214" s="47"/>
    </row>
    <row r="215" spans="1:12" x14ac:dyDescent="0.2">
      <c r="A215" s="2" t="s">
        <v>35</v>
      </c>
      <c r="B215" s="2" t="s">
        <v>88</v>
      </c>
      <c r="C215" s="2" t="s">
        <v>379</v>
      </c>
      <c r="D215" s="2" t="s">
        <v>419</v>
      </c>
      <c r="E215" s="2" t="s">
        <v>425</v>
      </c>
      <c r="F215" s="2"/>
      <c r="G215" s="2"/>
      <c r="H215" s="2" t="s">
        <v>9</v>
      </c>
      <c r="I215" s="2"/>
      <c r="J215" s="2"/>
      <c r="K215" s="2"/>
      <c r="L215" s="47"/>
    </row>
    <row r="216" spans="1:12" hidden="1" x14ac:dyDescent="0.2">
      <c r="A216" s="48" t="s">
        <v>36</v>
      </c>
      <c r="B216" s="2" t="s">
        <v>88</v>
      </c>
      <c r="C216" s="2" t="s">
        <v>383</v>
      </c>
      <c r="D216" s="2" t="s">
        <v>419</v>
      </c>
      <c r="E216" s="2"/>
      <c r="F216" s="2" t="s">
        <v>290</v>
      </c>
      <c r="G216" s="2" t="s">
        <v>289</v>
      </c>
      <c r="H216" s="2" t="s">
        <v>9</v>
      </c>
      <c r="I216" s="2" t="s">
        <v>76</v>
      </c>
      <c r="J216" s="2">
        <v>2</v>
      </c>
      <c r="K216" s="2"/>
      <c r="L216" s="47" t="s">
        <v>290</v>
      </c>
    </row>
    <row r="217" spans="1:12" x14ac:dyDescent="0.2">
      <c r="A217" s="48" t="s">
        <v>36</v>
      </c>
      <c r="B217" s="2" t="s">
        <v>88</v>
      </c>
      <c r="C217" s="2" t="s">
        <v>383</v>
      </c>
      <c r="D217" s="2" t="s">
        <v>419</v>
      </c>
      <c r="E217" s="2" t="s">
        <v>420</v>
      </c>
      <c r="F217" s="2"/>
      <c r="G217" s="2"/>
      <c r="H217" s="2" t="s">
        <v>9</v>
      </c>
      <c r="I217" s="2"/>
      <c r="J217" s="2"/>
      <c r="K217" s="2"/>
      <c r="L217" s="65"/>
    </row>
    <row r="218" spans="1:12" x14ac:dyDescent="0.2">
      <c r="A218" s="48" t="s">
        <v>36</v>
      </c>
      <c r="B218" s="2" t="s">
        <v>88</v>
      </c>
      <c r="C218" s="2" t="s">
        <v>383</v>
      </c>
      <c r="D218" s="2" t="s">
        <v>419</v>
      </c>
      <c r="E218" s="2" t="s">
        <v>416</v>
      </c>
      <c r="F218" s="2"/>
      <c r="G218" s="2"/>
      <c r="H218" s="2" t="s">
        <v>9</v>
      </c>
      <c r="I218" s="2"/>
      <c r="J218" s="2"/>
      <c r="K218" s="2"/>
      <c r="L218" s="65"/>
    </row>
    <row r="219" spans="1:12" x14ac:dyDescent="0.2">
      <c r="A219" s="48" t="s">
        <v>36</v>
      </c>
      <c r="B219" s="2" t="s">
        <v>88</v>
      </c>
      <c r="C219" s="2" t="s">
        <v>383</v>
      </c>
      <c r="D219" s="2" t="s">
        <v>419</v>
      </c>
      <c r="E219" s="2" t="s">
        <v>421</v>
      </c>
      <c r="F219" s="2"/>
      <c r="G219" s="2"/>
      <c r="H219" s="2" t="s">
        <v>9</v>
      </c>
      <c r="I219" s="2"/>
      <c r="J219" s="2"/>
      <c r="K219" s="2"/>
      <c r="L219" s="65"/>
    </row>
    <row r="220" spans="1:12" x14ac:dyDescent="0.2">
      <c r="A220" s="48" t="s">
        <v>36</v>
      </c>
      <c r="B220" s="2" t="s">
        <v>88</v>
      </c>
      <c r="C220" s="2" t="s">
        <v>383</v>
      </c>
      <c r="D220" s="2" t="s">
        <v>419</v>
      </c>
      <c r="E220" s="2" t="s">
        <v>422</v>
      </c>
      <c r="F220" s="2"/>
      <c r="G220" s="2"/>
      <c r="H220" s="2" t="s">
        <v>9</v>
      </c>
      <c r="I220" s="2"/>
      <c r="J220" s="2"/>
      <c r="K220" s="2"/>
      <c r="L220" s="65"/>
    </row>
    <row r="221" spans="1:12" x14ac:dyDescent="0.2">
      <c r="A221" s="48" t="s">
        <v>36</v>
      </c>
      <c r="B221" s="2" t="s">
        <v>88</v>
      </c>
      <c r="C221" s="2" t="s">
        <v>383</v>
      </c>
      <c r="D221" s="2" t="s">
        <v>419</v>
      </c>
      <c r="E221" s="2" t="s">
        <v>418</v>
      </c>
      <c r="F221" s="2"/>
      <c r="G221" s="2"/>
      <c r="H221" s="2" t="s">
        <v>9</v>
      </c>
      <c r="I221" s="2"/>
      <c r="J221" s="2"/>
      <c r="K221" s="2"/>
      <c r="L221" s="65"/>
    </row>
    <row r="222" spans="1:12" x14ac:dyDescent="0.2">
      <c r="A222" s="48" t="s">
        <v>36</v>
      </c>
      <c r="B222" s="2" t="s">
        <v>88</v>
      </c>
      <c r="C222" s="2" t="s">
        <v>383</v>
      </c>
      <c r="D222" s="2" t="s">
        <v>419</v>
      </c>
      <c r="E222" s="2" t="s">
        <v>423</v>
      </c>
      <c r="F222" s="2"/>
      <c r="G222" s="2"/>
      <c r="H222" s="2" t="s">
        <v>9</v>
      </c>
      <c r="I222" s="2"/>
      <c r="J222" s="2"/>
      <c r="K222" s="2"/>
      <c r="L222" s="65"/>
    </row>
    <row r="223" spans="1:12" x14ac:dyDescent="0.2">
      <c r="A223" s="48" t="s">
        <v>36</v>
      </c>
      <c r="B223" s="2" t="s">
        <v>88</v>
      </c>
      <c r="C223" s="2" t="s">
        <v>383</v>
      </c>
      <c r="D223" s="2" t="s">
        <v>419</v>
      </c>
      <c r="E223" s="2" t="s">
        <v>424</v>
      </c>
      <c r="F223" s="2"/>
      <c r="G223" s="2"/>
      <c r="H223" s="2" t="s">
        <v>9</v>
      </c>
      <c r="I223" s="2"/>
      <c r="J223" s="2"/>
      <c r="K223" s="2"/>
      <c r="L223" s="65"/>
    </row>
    <row r="224" spans="1:12" x14ac:dyDescent="0.2">
      <c r="A224" s="48" t="s">
        <v>36</v>
      </c>
      <c r="B224" s="2" t="s">
        <v>88</v>
      </c>
      <c r="C224" s="2" t="s">
        <v>383</v>
      </c>
      <c r="D224" s="2" t="s">
        <v>419</v>
      </c>
      <c r="E224" s="2" t="s">
        <v>425</v>
      </c>
      <c r="F224" s="2"/>
      <c r="G224" s="2"/>
      <c r="H224" s="2" t="s">
        <v>9</v>
      </c>
      <c r="I224" s="2"/>
      <c r="J224" s="2"/>
      <c r="K224" s="2"/>
      <c r="L224" s="65"/>
    </row>
    <row r="225" spans="1:12" hidden="1" x14ac:dyDescent="0.2">
      <c r="A225" s="2" t="s">
        <v>37</v>
      </c>
      <c r="B225" s="2" t="s">
        <v>88</v>
      </c>
      <c r="C225" s="2" t="s">
        <v>379</v>
      </c>
      <c r="D225" s="2" t="s">
        <v>419</v>
      </c>
      <c r="E225" s="2"/>
      <c r="F225" s="2" t="s">
        <v>290</v>
      </c>
      <c r="G225" s="2"/>
      <c r="H225" s="2" t="s">
        <v>9</v>
      </c>
      <c r="I225" s="2" t="s">
        <v>50</v>
      </c>
      <c r="J225" s="2">
        <v>6</v>
      </c>
      <c r="K225" s="2"/>
    </row>
    <row r="226" spans="1:12" x14ac:dyDescent="0.2">
      <c r="A226" s="2" t="s">
        <v>37</v>
      </c>
      <c r="B226" s="2" t="s">
        <v>88</v>
      </c>
      <c r="C226" s="2" t="s">
        <v>379</v>
      </c>
      <c r="D226" s="2" t="s">
        <v>419</v>
      </c>
      <c r="E226" s="2" t="s">
        <v>420</v>
      </c>
      <c r="F226" s="2"/>
      <c r="G226" s="2"/>
      <c r="H226" s="2" t="s">
        <v>9</v>
      </c>
      <c r="I226" s="2"/>
      <c r="J226" s="2"/>
      <c r="K226" s="2"/>
    </row>
    <row r="227" spans="1:12" x14ac:dyDescent="0.2">
      <c r="A227" s="2" t="s">
        <v>37</v>
      </c>
      <c r="B227" s="2" t="s">
        <v>88</v>
      </c>
      <c r="C227" s="2" t="s">
        <v>379</v>
      </c>
      <c r="D227" s="2" t="s">
        <v>419</v>
      </c>
      <c r="E227" s="2" t="s">
        <v>416</v>
      </c>
      <c r="F227" s="2"/>
      <c r="G227" s="2"/>
      <c r="H227" s="2" t="s">
        <v>9</v>
      </c>
      <c r="I227" s="2"/>
      <c r="J227" s="2"/>
      <c r="K227" s="2"/>
    </row>
    <row r="228" spans="1:12" x14ac:dyDescent="0.2">
      <c r="A228" s="2" t="s">
        <v>37</v>
      </c>
      <c r="B228" s="2" t="s">
        <v>88</v>
      </c>
      <c r="C228" s="2" t="s">
        <v>379</v>
      </c>
      <c r="D228" s="2" t="s">
        <v>419</v>
      </c>
      <c r="E228" s="2" t="s">
        <v>421</v>
      </c>
      <c r="F228" s="2"/>
      <c r="G228" s="2"/>
      <c r="H228" s="2" t="s">
        <v>9</v>
      </c>
      <c r="I228" s="2"/>
      <c r="J228" s="2"/>
      <c r="K228" s="2"/>
    </row>
    <row r="229" spans="1:12" x14ac:dyDescent="0.2">
      <c r="A229" s="2" t="s">
        <v>37</v>
      </c>
      <c r="B229" s="2" t="s">
        <v>88</v>
      </c>
      <c r="C229" s="2" t="s">
        <v>379</v>
      </c>
      <c r="D229" s="2" t="s">
        <v>419</v>
      </c>
      <c r="E229" s="2" t="s">
        <v>422</v>
      </c>
      <c r="F229" s="2"/>
      <c r="G229" s="2"/>
      <c r="H229" s="2" t="s">
        <v>9</v>
      </c>
      <c r="I229" s="2"/>
      <c r="J229" s="2"/>
      <c r="K229" s="2"/>
    </row>
    <row r="230" spans="1:12" x14ac:dyDescent="0.2">
      <c r="A230" s="2" t="s">
        <v>37</v>
      </c>
      <c r="B230" s="2" t="s">
        <v>88</v>
      </c>
      <c r="C230" s="2" t="s">
        <v>379</v>
      </c>
      <c r="D230" s="2" t="s">
        <v>419</v>
      </c>
      <c r="E230" s="2" t="s">
        <v>418</v>
      </c>
      <c r="F230" s="2"/>
      <c r="G230" s="2"/>
      <c r="H230" s="2" t="s">
        <v>9</v>
      </c>
      <c r="I230" s="2"/>
      <c r="J230" s="2"/>
      <c r="K230" s="2"/>
    </row>
    <row r="231" spans="1:12" x14ac:dyDescent="0.2">
      <c r="A231" s="2" t="s">
        <v>37</v>
      </c>
      <c r="B231" s="2" t="s">
        <v>88</v>
      </c>
      <c r="C231" s="2" t="s">
        <v>379</v>
      </c>
      <c r="D231" s="2" t="s">
        <v>419</v>
      </c>
      <c r="E231" s="2" t="s">
        <v>423</v>
      </c>
      <c r="F231" s="2"/>
      <c r="G231" s="2"/>
      <c r="H231" s="2" t="s">
        <v>9</v>
      </c>
      <c r="I231" s="2"/>
      <c r="J231" s="2"/>
      <c r="K231" s="2"/>
    </row>
    <row r="232" spans="1:12" x14ac:dyDescent="0.2">
      <c r="A232" s="2" t="s">
        <v>37</v>
      </c>
      <c r="B232" s="2" t="s">
        <v>88</v>
      </c>
      <c r="C232" s="2" t="s">
        <v>379</v>
      </c>
      <c r="D232" s="2" t="s">
        <v>419</v>
      </c>
      <c r="E232" s="2" t="s">
        <v>424</v>
      </c>
      <c r="F232" s="2"/>
      <c r="G232" s="2"/>
      <c r="H232" s="2" t="s">
        <v>9</v>
      </c>
      <c r="I232" s="2"/>
      <c r="J232" s="2"/>
      <c r="K232" s="2"/>
    </row>
    <row r="233" spans="1:12" x14ac:dyDescent="0.2">
      <c r="A233" s="2" t="s">
        <v>37</v>
      </c>
      <c r="B233" s="2" t="s">
        <v>88</v>
      </c>
      <c r="C233" s="2" t="s">
        <v>379</v>
      </c>
      <c r="D233" s="2" t="s">
        <v>419</v>
      </c>
      <c r="E233" s="2" t="s">
        <v>425</v>
      </c>
      <c r="F233" s="2"/>
      <c r="G233" s="2"/>
      <c r="H233" s="2" t="s">
        <v>9</v>
      </c>
      <c r="I233" s="2"/>
      <c r="J233" s="2"/>
      <c r="K233" s="2"/>
    </row>
    <row r="234" spans="1:12" hidden="1" x14ac:dyDescent="0.2">
      <c r="A234" s="48" t="s">
        <v>38</v>
      </c>
      <c r="B234" s="2" t="s">
        <v>88</v>
      </c>
      <c r="C234" s="2" t="s">
        <v>383</v>
      </c>
      <c r="D234" s="2" t="s">
        <v>419</v>
      </c>
      <c r="E234" s="2"/>
      <c r="F234" s="2" t="s">
        <v>290</v>
      </c>
      <c r="G234" s="2" t="s">
        <v>291</v>
      </c>
      <c r="H234" s="2" t="s">
        <v>9</v>
      </c>
      <c r="I234" s="2" t="s">
        <v>77</v>
      </c>
      <c r="J234" s="2">
        <v>62</v>
      </c>
      <c r="K234" s="2"/>
      <c r="L234" s="47" t="s">
        <v>382</v>
      </c>
    </row>
    <row r="235" spans="1:12" x14ac:dyDescent="0.2">
      <c r="A235" s="48" t="s">
        <v>38</v>
      </c>
      <c r="B235" s="2" t="s">
        <v>88</v>
      </c>
      <c r="C235" s="2" t="s">
        <v>383</v>
      </c>
      <c r="D235" s="2" t="s">
        <v>419</v>
      </c>
      <c r="E235" s="2" t="s">
        <v>420</v>
      </c>
      <c r="F235" s="2"/>
      <c r="G235" s="2"/>
      <c r="H235" s="2" t="s">
        <v>9</v>
      </c>
      <c r="I235" s="2"/>
      <c r="J235" s="2"/>
      <c r="K235" s="2"/>
      <c r="L235" s="65"/>
    </row>
    <row r="236" spans="1:12" x14ac:dyDescent="0.2">
      <c r="A236" s="48" t="s">
        <v>38</v>
      </c>
      <c r="B236" s="2" t="s">
        <v>88</v>
      </c>
      <c r="C236" s="2" t="s">
        <v>383</v>
      </c>
      <c r="D236" s="2" t="s">
        <v>419</v>
      </c>
      <c r="E236" s="2" t="s">
        <v>416</v>
      </c>
      <c r="F236" s="2"/>
      <c r="G236" s="2"/>
      <c r="H236" s="2" t="s">
        <v>9</v>
      </c>
      <c r="I236" s="2"/>
      <c r="J236" s="2"/>
      <c r="K236" s="2"/>
      <c r="L236" s="65"/>
    </row>
    <row r="237" spans="1:12" x14ac:dyDescent="0.2">
      <c r="A237" s="48" t="s">
        <v>38</v>
      </c>
      <c r="B237" s="2" t="s">
        <v>88</v>
      </c>
      <c r="C237" s="2" t="s">
        <v>383</v>
      </c>
      <c r="D237" s="2" t="s">
        <v>419</v>
      </c>
      <c r="E237" s="2" t="s">
        <v>421</v>
      </c>
      <c r="F237" s="2"/>
      <c r="G237" s="2"/>
      <c r="H237" s="2" t="s">
        <v>9</v>
      </c>
      <c r="I237" s="2"/>
      <c r="J237" s="2"/>
      <c r="K237" s="2"/>
      <c r="L237" s="65"/>
    </row>
    <row r="238" spans="1:12" x14ac:dyDescent="0.2">
      <c r="A238" s="48" t="s">
        <v>38</v>
      </c>
      <c r="B238" s="2" t="s">
        <v>88</v>
      </c>
      <c r="C238" s="2" t="s">
        <v>383</v>
      </c>
      <c r="D238" s="2" t="s">
        <v>419</v>
      </c>
      <c r="E238" s="2" t="s">
        <v>422</v>
      </c>
      <c r="F238" s="2"/>
      <c r="G238" s="2"/>
      <c r="H238" s="2" t="s">
        <v>9</v>
      </c>
      <c r="I238" s="2"/>
      <c r="J238" s="2"/>
      <c r="K238" s="2"/>
      <c r="L238" s="65"/>
    </row>
    <row r="239" spans="1:12" x14ac:dyDescent="0.2">
      <c r="A239" s="48" t="s">
        <v>38</v>
      </c>
      <c r="B239" s="2" t="s">
        <v>88</v>
      </c>
      <c r="C239" s="2" t="s">
        <v>383</v>
      </c>
      <c r="D239" s="2" t="s">
        <v>419</v>
      </c>
      <c r="E239" s="2" t="s">
        <v>418</v>
      </c>
      <c r="F239" s="2"/>
      <c r="G239" s="2"/>
      <c r="H239" s="2" t="s">
        <v>9</v>
      </c>
      <c r="I239" s="2"/>
      <c r="J239" s="2"/>
      <c r="K239" s="2"/>
      <c r="L239" s="65"/>
    </row>
    <row r="240" spans="1:12" x14ac:dyDescent="0.2">
      <c r="A240" s="48" t="s">
        <v>38</v>
      </c>
      <c r="B240" s="2" t="s">
        <v>88</v>
      </c>
      <c r="C240" s="2" t="s">
        <v>383</v>
      </c>
      <c r="D240" s="2" t="s">
        <v>419</v>
      </c>
      <c r="E240" s="2" t="s">
        <v>423</v>
      </c>
      <c r="F240" s="2"/>
      <c r="G240" s="2"/>
      <c r="H240" s="2" t="s">
        <v>9</v>
      </c>
      <c r="I240" s="2"/>
      <c r="J240" s="2"/>
      <c r="K240" s="2"/>
      <c r="L240" s="65"/>
    </row>
    <row r="241" spans="1:12" x14ac:dyDescent="0.2">
      <c r="A241" s="48" t="s">
        <v>38</v>
      </c>
      <c r="B241" s="2" t="s">
        <v>88</v>
      </c>
      <c r="C241" s="2" t="s">
        <v>383</v>
      </c>
      <c r="D241" s="2" t="s">
        <v>419</v>
      </c>
      <c r="E241" s="2" t="s">
        <v>424</v>
      </c>
      <c r="F241" s="2"/>
      <c r="G241" s="2"/>
      <c r="H241" s="2" t="s">
        <v>9</v>
      </c>
      <c r="I241" s="2"/>
      <c r="J241" s="2"/>
      <c r="K241" s="2"/>
      <c r="L241" s="65"/>
    </row>
    <row r="242" spans="1:12" x14ac:dyDescent="0.2">
      <c r="A242" s="48" t="s">
        <v>38</v>
      </c>
      <c r="B242" s="2" t="s">
        <v>88</v>
      </c>
      <c r="C242" s="2" t="s">
        <v>383</v>
      </c>
      <c r="D242" s="2" t="s">
        <v>419</v>
      </c>
      <c r="E242" s="2" t="s">
        <v>425</v>
      </c>
      <c r="F242" s="2"/>
      <c r="G242" s="2"/>
      <c r="H242" s="2" t="s">
        <v>9</v>
      </c>
      <c r="I242" s="2"/>
      <c r="J242" s="2"/>
      <c r="K242" s="2"/>
      <c r="L242" s="65"/>
    </row>
    <row r="243" spans="1:12" hidden="1" x14ac:dyDescent="0.2">
      <c r="A243" s="2" t="s">
        <v>39</v>
      </c>
      <c r="B243" s="2" t="s">
        <v>88</v>
      </c>
      <c r="C243" s="2" t="s">
        <v>379</v>
      </c>
      <c r="D243" s="2" t="s">
        <v>419</v>
      </c>
      <c r="E243" s="2"/>
      <c r="F243" s="2" t="s">
        <v>290</v>
      </c>
      <c r="G243" s="2"/>
      <c r="H243" s="2" t="s">
        <v>9</v>
      </c>
      <c r="I243" s="2" t="s">
        <v>78</v>
      </c>
      <c r="J243" s="2">
        <v>5</v>
      </c>
      <c r="K243" s="2"/>
    </row>
    <row r="244" spans="1:12" x14ac:dyDescent="0.2">
      <c r="A244" s="2" t="s">
        <v>39</v>
      </c>
      <c r="B244" s="2" t="s">
        <v>88</v>
      </c>
      <c r="C244" s="2" t="s">
        <v>379</v>
      </c>
      <c r="D244" s="2" t="s">
        <v>419</v>
      </c>
      <c r="E244" s="2" t="s">
        <v>420</v>
      </c>
      <c r="F244" s="2"/>
      <c r="G244" s="2"/>
      <c r="H244" s="2" t="s">
        <v>9</v>
      </c>
      <c r="I244" s="2"/>
      <c r="J244" s="2"/>
      <c r="K244" s="2"/>
    </row>
    <row r="245" spans="1:12" x14ac:dyDescent="0.2">
      <c r="A245" s="2" t="s">
        <v>39</v>
      </c>
      <c r="B245" s="2" t="s">
        <v>88</v>
      </c>
      <c r="C245" s="2" t="s">
        <v>379</v>
      </c>
      <c r="D245" s="2" t="s">
        <v>419</v>
      </c>
      <c r="E245" s="2" t="s">
        <v>416</v>
      </c>
      <c r="F245" s="2"/>
      <c r="G245" s="2"/>
      <c r="H245" s="2" t="s">
        <v>9</v>
      </c>
      <c r="I245" s="2"/>
      <c r="J245" s="2"/>
      <c r="K245" s="2"/>
    </row>
    <row r="246" spans="1:12" x14ac:dyDescent="0.2">
      <c r="A246" s="2" t="s">
        <v>39</v>
      </c>
      <c r="B246" s="2" t="s">
        <v>88</v>
      </c>
      <c r="C246" s="2" t="s">
        <v>379</v>
      </c>
      <c r="D246" s="2" t="s">
        <v>419</v>
      </c>
      <c r="E246" s="2" t="s">
        <v>421</v>
      </c>
      <c r="F246" s="2"/>
      <c r="G246" s="2"/>
      <c r="H246" s="2" t="s">
        <v>9</v>
      </c>
      <c r="I246" s="2"/>
      <c r="J246" s="2"/>
      <c r="K246" s="2"/>
    </row>
    <row r="247" spans="1:12" x14ac:dyDescent="0.2">
      <c r="A247" s="2" t="s">
        <v>39</v>
      </c>
      <c r="B247" s="2" t="s">
        <v>88</v>
      </c>
      <c r="C247" s="2" t="s">
        <v>379</v>
      </c>
      <c r="D247" s="2" t="s">
        <v>419</v>
      </c>
      <c r="E247" s="2" t="s">
        <v>422</v>
      </c>
      <c r="F247" s="2"/>
      <c r="G247" s="2"/>
      <c r="H247" s="2" t="s">
        <v>9</v>
      </c>
      <c r="I247" s="2"/>
      <c r="J247" s="2"/>
      <c r="K247" s="2"/>
    </row>
    <row r="248" spans="1:12" x14ac:dyDescent="0.2">
      <c r="A248" s="2" t="s">
        <v>39</v>
      </c>
      <c r="B248" s="2" t="s">
        <v>88</v>
      </c>
      <c r="C248" s="2" t="s">
        <v>379</v>
      </c>
      <c r="D248" s="2" t="s">
        <v>419</v>
      </c>
      <c r="E248" s="2" t="s">
        <v>418</v>
      </c>
      <c r="F248" s="2"/>
      <c r="G248" s="2"/>
      <c r="H248" s="2" t="s">
        <v>9</v>
      </c>
      <c r="I248" s="2"/>
      <c r="J248" s="2"/>
      <c r="K248" s="2"/>
    </row>
    <row r="249" spans="1:12" x14ac:dyDescent="0.2">
      <c r="A249" s="2" t="s">
        <v>39</v>
      </c>
      <c r="B249" s="2" t="s">
        <v>88</v>
      </c>
      <c r="C249" s="2" t="s">
        <v>379</v>
      </c>
      <c r="D249" s="2" t="s">
        <v>419</v>
      </c>
      <c r="E249" s="2" t="s">
        <v>423</v>
      </c>
      <c r="F249" s="2"/>
      <c r="G249" s="2"/>
      <c r="H249" s="2" t="s">
        <v>9</v>
      </c>
      <c r="I249" s="2"/>
      <c r="J249" s="2"/>
      <c r="K249" s="2"/>
    </row>
    <row r="250" spans="1:12" x14ac:dyDescent="0.2">
      <c r="A250" s="2" t="s">
        <v>39</v>
      </c>
      <c r="B250" s="2" t="s">
        <v>88</v>
      </c>
      <c r="C250" s="2" t="s">
        <v>379</v>
      </c>
      <c r="D250" s="2" t="s">
        <v>419</v>
      </c>
      <c r="E250" s="2" t="s">
        <v>424</v>
      </c>
      <c r="F250" s="2"/>
      <c r="G250" s="2"/>
      <c r="H250" s="2" t="s">
        <v>9</v>
      </c>
      <c r="I250" s="2"/>
      <c r="J250" s="2"/>
      <c r="K250" s="2"/>
    </row>
    <row r="251" spans="1:12" x14ac:dyDescent="0.2">
      <c r="A251" s="2" t="s">
        <v>39</v>
      </c>
      <c r="B251" s="2" t="s">
        <v>88</v>
      </c>
      <c r="C251" s="2" t="s">
        <v>379</v>
      </c>
      <c r="D251" s="2" t="s">
        <v>419</v>
      </c>
      <c r="E251" s="2" t="s">
        <v>425</v>
      </c>
      <c r="F251" s="2"/>
      <c r="G251" s="2"/>
      <c r="H251" s="2" t="s">
        <v>9</v>
      </c>
      <c r="I251" s="2"/>
      <c r="J251" s="2"/>
      <c r="K251" s="2"/>
    </row>
    <row r="252" spans="1:12" hidden="1" x14ac:dyDescent="0.2">
      <c r="A252" s="2" t="s">
        <v>40</v>
      </c>
      <c r="B252" s="2" t="s">
        <v>88</v>
      </c>
      <c r="C252" s="2" t="s">
        <v>379</v>
      </c>
      <c r="D252" s="2" t="s">
        <v>419</v>
      </c>
      <c r="E252" s="2"/>
      <c r="F252" s="2" t="s">
        <v>290</v>
      </c>
      <c r="G252" s="2"/>
      <c r="H252" s="2" t="s">
        <v>9</v>
      </c>
      <c r="I252" s="2" t="s">
        <v>79</v>
      </c>
      <c r="J252" s="2">
        <v>5</v>
      </c>
      <c r="K252" s="2"/>
    </row>
    <row r="253" spans="1:12" x14ac:dyDescent="0.2">
      <c r="A253" s="2" t="s">
        <v>40</v>
      </c>
      <c r="B253" s="2" t="s">
        <v>88</v>
      </c>
      <c r="C253" s="2" t="s">
        <v>379</v>
      </c>
      <c r="D253" s="2" t="s">
        <v>419</v>
      </c>
      <c r="E253" s="2" t="s">
        <v>420</v>
      </c>
      <c r="F253" s="2"/>
      <c r="G253" s="2"/>
      <c r="H253" s="2" t="s">
        <v>9</v>
      </c>
      <c r="I253" s="2"/>
      <c r="J253" s="2"/>
      <c r="K253" s="2"/>
    </row>
    <row r="254" spans="1:12" x14ac:dyDescent="0.2">
      <c r="A254" s="2" t="s">
        <v>40</v>
      </c>
      <c r="B254" s="2" t="s">
        <v>88</v>
      </c>
      <c r="C254" s="2" t="s">
        <v>379</v>
      </c>
      <c r="D254" s="2" t="s">
        <v>419</v>
      </c>
      <c r="E254" s="2" t="s">
        <v>416</v>
      </c>
      <c r="F254" s="2"/>
      <c r="G254" s="2"/>
      <c r="H254" s="2" t="s">
        <v>9</v>
      </c>
      <c r="I254" s="2"/>
      <c r="J254" s="2"/>
      <c r="K254" s="2"/>
    </row>
    <row r="255" spans="1:12" x14ac:dyDescent="0.2">
      <c r="A255" s="2" t="s">
        <v>40</v>
      </c>
      <c r="B255" s="2" t="s">
        <v>88</v>
      </c>
      <c r="C255" s="2" t="s">
        <v>379</v>
      </c>
      <c r="D255" s="2" t="s">
        <v>419</v>
      </c>
      <c r="E255" s="2" t="s">
        <v>421</v>
      </c>
      <c r="F255" s="2"/>
      <c r="G255" s="2"/>
      <c r="H255" s="2" t="s">
        <v>9</v>
      </c>
      <c r="I255" s="2"/>
      <c r="J255" s="2"/>
      <c r="K255" s="2"/>
    </row>
    <row r="256" spans="1:12" x14ac:dyDescent="0.2">
      <c r="A256" s="2" t="s">
        <v>40</v>
      </c>
      <c r="B256" s="2" t="s">
        <v>88</v>
      </c>
      <c r="C256" s="2" t="s">
        <v>379</v>
      </c>
      <c r="D256" s="2" t="s">
        <v>419</v>
      </c>
      <c r="E256" s="2" t="s">
        <v>422</v>
      </c>
      <c r="F256" s="2"/>
      <c r="G256" s="2"/>
      <c r="H256" s="2" t="s">
        <v>9</v>
      </c>
      <c r="I256" s="2"/>
      <c r="J256" s="2"/>
      <c r="K256" s="2"/>
    </row>
    <row r="257" spans="1:11" x14ac:dyDescent="0.2">
      <c r="A257" s="2" t="s">
        <v>40</v>
      </c>
      <c r="B257" s="2" t="s">
        <v>88</v>
      </c>
      <c r="C257" s="2" t="s">
        <v>379</v>
      </c>
      <c r="D257" s="2" t="s">
        <v>419</v>
      </c>
      <c r="E257" s="2" t="s">
        <v>418</v>
      </c>
      <c r="F257" s="2"/>
      <c r="G257" s="2"/>
      <c r="H257" s="2" t="s">
        <v>9</v>
      </c>
      <c r="I257" s="2"/>
      <c r="J257" s="2"/>
      <c r="K257" s="2"/>
    </row>
    <row r="258" spans="1:11" x14ac:dyDescent="0.2">
      <c r="A258" s="2" t="s">
        <v>40</v>
      </c>
      <c r="B258" s="2" t="s">
        <v>88</v>
      </c>
      <c r="C258" s="2" t="s">
        <v>379</v>
      </c>
      <c r="D258" s="2" t="s">
        <v>419</v>
      </c>
      <c r="E258" s="2" t="s">
        <v>423</v>
      </c>
      <c r="F258" s="2"/>
      <c r="G258" s="2"/>
      <c r="H258" s="2" t="s">
        <v>9</v>
      </c>
      <c r="I258" s="2"/>
      <c r="J258" s="2"/>
      <c r="K258" s="2"/>
    </row>
    <row r="259" spans="1:11" x14ac:dyDescent="0.2">
      <c r="A259" s="2" t="s">
        <v>40</v>
      </c>
      <c r="B259" s="2" t="s">
        <v>88</v>
      </c>
      <c r="C259" s="2" t="s">
        <v>379</v>
      </c>
      <c r="D259" s="2" t="s">
        <v>419</v>
      </c>
      <c r="E259" s="2" t="s">
        <v>424</v>
      </c>
      <c r="F259" s="2"/>
      <c r="G259" s="2"/>
      <c r="H259" s="2" t="s">
        <v>9</v>
      </c>
      <c r="I259" s="2"/>
      <c r="J259" s="2"/>
      <c r="K259" s="2"/>
    </row>
    <row r="260" spans="1:11" x14ac:dyDescent="0.2">
      <c r="A260" s="2" t="s">
        <v>40</v>
      </c>
      <c r="B260" s="2" t="s">
        <v>88</v>
      </c>
      <c r="C260" s="2" t="s">
        <v>379</v>
      </c>
      <c r="D260" s="2" t="s">
        <v>419</v>
      </c>
      <c r="E260" s="2" t="s">
        <v>425</v>
      </c>
      <c r="F260" s="2"/>
      <c r="G260" s="2"/>
      <c r="H260" s="2" t="s">
        <v>9</v>
      </c>
      <c r="I260" s="2"/>
      <c r="J260" s="2"/>
      <c r="K260" s="2"/>
    </row>
    <row r="261" spans="1:11" hidden="1" x14ac:dyDescent="0.2">
      <c r="A261" s="2" t="s">
        <v>41</v>
      </c>
      <c r="B261" s="2" t="s">
        <v>88</v>
      </c>
      <c r="C261" s="2" t="s">
        <v>379</v>
      </c>
      <c r="D261" s="2" t="s">
        <v>419</v>
      </c>
      <c r="E261" s="2"/>
      <c r="F261" s="2" t="s">
        <v>290</v>
      </c>
      <c r="G261" s="2"/>
      <c r="H261" s="2" t="s">
        <v>9</v>
      </c>
      <c r="I261" s="2" t="s">
        <v>80</v>
      </c>
      <c r="J261" s="2">
        <v>4</v>
      </c>
      <c r="K261" s="2"/>
    </row>
    <row r="262" spans="1:11" x14ac:dyDescent="0.2">
      <c r="A262" s="2" t="s">
        <v>41</v>
      </c>
      <c r="B262" s="2" t="s">
        <v>88</v>
      </c>
      <c r="C262" s="2" t="s">
        <v>379</v>
      </c>
      <c r="D262" s="2" t="s">
        <v>419</v>
      </c>
      <c r="E262" s="2" t="s">
        <v>420</v>
      </c>
      <c r="F262" s="2"/>
      <c r="G262" s="2"/>
      <c r="H262" s="2" t="s">
        <v>9</v>
      </c>
      <c r="I262" s="2"/>
      <c r="J262" s="2"/>
      <c r="K262" s="2"/>
    </row>
    <row r="263" spans="1:11" x14ac:dyDescent="0.2">
      <c r="A263" s="2" t="s">
        <v>41</v>
      </c>
      <c r="B263" s="2" t="s">
        <v>88</v>
      </c>
      <c r="C263" s="2" t="s">
        <v>379</v>
      </c>
      <c r="D263" s="2" t="s">
        <v>419</v>
      </c>
      <c r="E263" s="2" t="s">
        <v>416</v>
      </c>
      <c r="F263" s="2"/>
      <c r="G263" s="2"/>
      <c r="H263" s="2" t="s">
        <v>9</v>
      </c>
      <c r="I263" s="2"/>
      <c r="J263" s="2"/>
      <c r="K263" s="2"/>
    </row>
    <row r="264" spans="1:11" x14ac:dyDescent="0.2">
      <c r="A264" s="2" t="s">
        <v>41</v>
      </c>
      <c r="B264" s="2" t="s">
        <v>88</v>
      </c>
      <c r="C264" s="2" t="s">
        <v>379</v>
      </c>
      <c r="D264" s="2" t="s">
        <v>419</v>
      </c>
      <c r="E264" s="2" t="s">
        <v>421</v>
      </c>
      <c r="F264" s="2"/>
      <c r="G264" s="2"/>
      <c r="H264" s="2" t="s">
        <v>9</v>
      </c>
      <c r="I264" s="2"/>
      <c r="J264" s="2"/>
      <c r="K264" s="2"/>
    </row>
    <row r="265" spans="1:11" x14ac:dyDescent="0.2">
      <c r="A265" s="2" t="s">
        <v>41</v>
      </c>
      <c r="B265" s="2" t="s">
        <v>88</v>
      </c>
      <c r="C265" s="2" t="s">
        <v>379</v>
      </c>
      <c r="D265" s="2" t="s">
        <v>419</v>
      </c>
      <c r="E265" s="2" t="s">
        <v>422</v>
      </c>
      <c r="F265" s="2"/>
      <c r="G265" s="2"/>
      <c r="H265" s="2" t="s">
        <v>9</v>
      </c>
      <c r="I265" s="2"/>
      <c r="J265" s="2"/>
      <c r="K265" s="2"/>
    </row>
    <row r="266" spans="1:11" x14ac:dyDescent="0.2">
      <c r="A266" s="2" t="s">
        <v>41</v>
      </c>
      <c r="B266" s="2" t="s">
        <v>88</v>
      </c>
      <c r="C266" s="2" t="s">
        <v>379</v>
      </c>
      <c r="D266" s="2" t="s">
        <v>419</v>
      </c>
      <c r="E266" s="2" t="s">
        <v>418</v>
      </c>
      <c r="F266" s="2"/>
      <c r="G266" s="2"/>
      <c r="H266" s="2" t="s">
        <v>9</v>
      </c>
      <c r="I266" s="2"/>
      <c r="J266" s="2"/>
      <c r="K266" s="2"/>
    </row>
    <row r="267" spans="1:11" x14ac:dyDescent="0.2">
      <c r="A267" s="2" t="s">
        <v>41</v>
      </c>
      <c r="B267" s="2" t="s">
        <v>88</v>
      </c>
      <c r="C267" s="2" t="s">
        <v>379</v>
      </c>
      <c r="D267" s="2" t="s">
        <v>419</v>
      </c>
      <c r="E267" s="2" t="s">
        <v>423</v>
      </c>
      <c r="F267" s="2"/>
      <c r="G267" s="2"/>
      <c r="H267" s="2" t="s">
        <v>9</v>
      </c>
      <c r="I267" s="2"/>
      <c r="J267" s="2"/>
      <c r="K267" s="2"/>
    </row>
    <row r="268" spans="1:11" x14ac:dyDescent="0.2">
      <c r="A268" s="2" t="s">
        <v>41</v>
      </c>
      <c r="B268" s="2" t="s">
        <v>88</v>
      </c>
      <c r="C268" s="2" t="s">
        <v>379</v>
      </c>
      <c r="D268" s="2" t="s">
        <v>419</v>
      </c>
      <c r="E268" s="2" t="s">
        <v>424</v>
      </c>
      <c r="F268" s="2"/>
      <c r="G268" s="2"/>
      <c r="H268" s="2" t="s">
        <v>9</v>
      </c>
      <c r="I268" s="2"/>
      <c r="J268" s="2"/>
      <c r="K268" s="2"/>
    </row>
    <row r="269" spans="1:11" x14ac:dyDescent="0.2">
      <c r="A269" s="2" t="s">
        <v>41</v>
      </c>
      <c r="B269" s="2" t="s">
        <v>88</v>
      </c>
      <c r="C269" s="2" t="s">
        <v>379</v>
      </c>
      <c r="D269" s="2" t="s">
        <v>419</v>
      </c>
      <c r="E269" s="2" t="s">
        <v>425</v>
      </c>
      <c r="F269" s="2"/>
      <c r="G269" s="2"/>
      <c r="H269" s="2" t="s">
        <v>9</v>
      </c>
      <c r="I269" s="2"/>
      <c r="J269" s="2"/>
      <c r="K269" s="2"/>
    </row>
    <row r="270" spans="1:11" hidden="1" x14ac:dyDescent="0.2">
      <c r="A270" s="2" t="s">
        <v>42</v>
      </c>
      <c r="B270" s="2" t="s">
        <v>88</v>
      </c>
      <c r="C270" s="2" t="s">
        <v>379</v>
      </c>
      <c r="D270" s="2" t="s">
        <v>419</v>
      </c>
      <c r="E270" s="2"/>
      <c r="F270" s="2" t="s">
        <v>290</v>
      </c>
      <c r="G270" s="2"/>
      <c r="H270" s="2" t="s">
        <v>9</v>
      </c>
      <c r="I270" s="2" t="s">
        <v>81</v>
      </c>
      <c r="J270" s="2">
        <v>40</v>
      </c>
      <c r="K270" s="2"/>
    </row>
    <row r="271" spans="1:11" x14ac:dyDescent="0.2">
      <c r="A271" s="2" t="s">
        <v>42</v>
      </c>
      <c r="B271" s="2" t="s">
        <v>88</v>
      </c>
      <c r="C271" s="2" t="s">
        <v>379</v>
      </c>
      <c r="D271" s="2" t="s">
        <v>419</v>
      </c>
      <c r="E271" s="2" t="s">
        <v>420</v>
      </c>
      <c r="F271" s="2"/>
      <c r="G271" s="2"/>
      <c r="H271" s="2" t="s">
        <v>9</v>
      </c>
      <c r="I271" s="2"/>
      <c r="J271" s="2"/>
      <c r="K271" s="2"/>
    </row>
    <row r="272" spans="1:11" x14ac:dyDescent="0.2">
      <c r="A272" s="2" t="s">
        <v>42</v>
      </c>
      <c r="B272" s="2" t="s">
        <v>88</v>
      </c>
      <c r="C272" s="2" t="s">
        <v>379</v>
      </c>
      <c r="D272" s="2" t="s">
        <v>419</v>
      </c>
      <c r="E272" s="2" t="s">
        <v>416</v>
      </c>
      <c r="F272" s="2"/>
      <c r="G272" s="2"/>
      <c r="H272" s="2" t="s">
        <v>9</v>
      </c>
      <c r="I272" s="2"/>
      <c r="J272" s="2"/>
      <c r="K272" s="2"/>
    </row>
    <row r="273" spans="1:12" x14ac:dyDescent="0.2">
      <c r="A273" s="2" t="s">
        <v>42</v>
      </c>
      <c r="B273" s="2" t="s">
        <v>88</v>
      </c>
      <c r="C273" s="2" t="s">
        <v>379</v>
      </c>
      <c r="D273" s="2" t="s">
        <v>419</v>
      </c>
      <c r="E273" s="2" t="s">
        <v>421</v>
      </c>
      <c r="F273" s="2"/>
      <c r="G273" s="2"/>
      <c r="H273" s="2" t="s">
        <v>9</v>
      </c>
      <c r="I273" s="2"/>
      <c r="J273" s="2"/>
      <c r="K273" s="2"/>
    </row>
    <row r="274" spans="1:12" x14ac:dyDescent="0.2">
      <c r="A274" s="2" t="s">
        <v>42</v>
      </c>
      <c r="B274" s="2" t="s">
        <v>88</v>
      </c>
      <c r="C274" s="2" t="s">
        <v>379</v>
      </c>
      <c r="D274" s="2" t="s">
        <v>419</v>
      </c>
      <c r="E274" s="2" t="s">
        <v>422</v>
      </c>
      <c r="F274" s="2"/>
      <c r="G274" s="2"/>
      <c r="H274" s="2" t="s">
        <v>9</v>
      </c>
      <c r="I274" s="2"/>
      <c r="J274" s="2"/>
      <c r="K274" s="2"/>
    </row>
    <row r="275" spans="1:12" x14ac:dyDescent="0.2">
      <c r="A275" s="2" t="s">
        <v>42</v>
      </c>
      <c r="B275" s="2" t="s">
        <v>88</v>
      </c>
      <c r="C275" s="2" t="s">
        <v>379</v>
      </c>
      <c r="D275" s="2" t="s">
        <v>419</v>
      </c>
      <c r="E275" s="2" t="s">
        <v>418</v>
      </c>
      <c r="F275" s="2"/>
      <c r="G275" s="2"/>
      <c r="H275" s="2" t="s">
        <v>9</v>
      </c>
      <c r="I275" s="2"/>
      <c r="J275" s="2"/>
      <c r="K275" s="2"/>
    </row>
    <row r="276" spans="1:12" x14ac:dyDescent="0.2">
      <c r="A276" s="2" t="s">
        <v>42</v>
      </c>
      <c r="B276" s="2" t="s">
        <v>88</v>
      </c>
      <c r="C276" s="2" t="s">
        <v>379</v>
      </c>
      <c r="D276" s="2" t="s">
        <v>419</v>
      </c>
      <c r="E276" s="2" t="s">
        <v>423</v>
      </c>
      <c r="F276" s="2"/>
      <c r="G276" s="2"/>
      <c r="H276" s="2" t="s">
        <v>9</v>
      </c>
      <c r="I276" s="2"/>
      <c r="J276" s="2"/>
      <c r="K276" s="2"/>
    </row>
    <row r="277" spans="1:12" x14ac:dyDescent="0.2">
      <c r="A277" s="2" t="s">
        <v>42</v>
      </c>
      <c r="B277" s="2" t="s">
        <v>88</v>
      </c>
      <c r="C277" s="2" t="s">
        <v>379</v>
      </c>
      <c r="D277" s="2" t="s">
        <v>419</v>
      </c>
      <c r="E277" s="2" t="s">
        <v>424</v>
      </c>
      <c r="F277" s="2"/>
      <c r="G277" s="2"/>
      <c r="H277" s="2" t="s">
        <v>9</v>
      </c>
      <c r="I277" s="2"/>
      <c r="J277" s="2"/>
      <c r="K277" s="2"/>
    </row>
    <row r="278" spans="1:12" x14ac:dyDescent="0.2">
      <c r="A278" s="2" t="s">
        <v>42</v>
      </c>
      <c r="B278" s="2" t="s">
        <v>88</v>
      </c>
      <c r="C278" s="2" t="s">
        <v>379</v>
      </c>
      <c r="D278" s="2" t="s">
        <v>419</v>
      </c>
      <c r="E278" s="2" t="s">
        <v>425</v>
      </c>
      <c r="F278" s="2"/>
      <c r="G278" s="2"/>
      <c r="H278" s="2" t="s">
        <v>9</v>
      </c>
      <c r="I278" s="2"/>
      <c r="J278" s="2"/>
      <c r="K278" s="2"/>
    </row>
    <row r="279" spans="1:12" hidden="1" x14ac:dyDescent="0.2">
      <c r="A279" s="2" t="s">
        <v>43</v>
      </c>
      <c r="B279" s="2" t="s">
        <v>88</v>
      </c>
      <c r="C279" s="2" t="s">
        <v>379</v>
      </c>
      <c r="D279" s="2" t="s">
        <v>419</v>
      </c>
      <c r="E279" s="2"/>
      <c r="F279" s="2" t="s">
        <v>290</v>
      </c>
      <c r="G279" s="2"/>
      <c r="H279" s="2" t="s">
        <v>9</v>
      </c>
      <c r="I279" s="2" t="s">
        <v>82</v>
      </c>
      <c r="J279" s="2">
        <v>10</v>
      </c>
      <c r="K279" s="2"/>
    </row>
    <row r="280" spans="1:12" x14ac:dyDescent="0.2">
      <c r="A280" s="2" t="s">
        <v>43</v>
      </c>
      <c r="B280" s="2" t="s">
        <v>88</v>
      </c>
      <c r="C280" s="2" t="s">
        <v>379</v>
      </c>
      <c r="D280" s="2" t="s">
        <v>419</v>
      </c>
      <c r="E280" s="2" t="s">
        <v>420</v>
      </c>
      <c r="F280" s="2"/>
      <c r="G280" s="2"/>
      <c r="H280" s="2" t="s">
        <v>9</v>
      </c>
      <c r="I280" s="2"/>
      <c r="J280" s="2"/>
      <c r="K280" s="2"/>
    </row>
    <row r="281" spans="1:12" x14ac:dyDescent="0.2">
      <c r="A281" s="2" t="s">
        <v>43</v>
      </c>
      <c r="B281" s="2" t="s">
        <v>88</v>
      </c>
      <c r="C281" s="2" t="s">
        <v>379</v>
      </c>
      <c r="D281" s="2" t="s">
        <v>419</v>
      </c>
      <c r="E281" s="2" t="s">
        <v>416</v>
      </c>
      <c r="F281" s="2"/>
      <c r="G281" s="2"/>
      <c r="H281" s="2" t="s">
        <v>9</v>
      </c>
      <c r="I281" s="2"/>
      <c r="J281" s="2"/>
      <c r="K281" s="2"/>
    </row>
    <row r="282" spans="1:12" x14ac:dyDescent="0.2">
      <c r="A282" s="2" t="s">
        <v>43</v>
      </c>
      <c r="B282" s="2" t="s">
        <v>88</v>
      </c>
      <c r="C282" s="2" t="s">
        <v>379</v>
      </c>
      <c r="D282" s="2" t="s">
        <v>419</v>
      </c>
      <c r="E282" s="2" t="s">
        <v>421</v>
      </c>
      <c r="F282" s="2"/>
      <c r="G282" s="2"/>
      <c r="H282" s="2" t="s">
        <v>9</v>
      </c>
      <c r="I282" s="2"/>
      <c r="J282" s="2"/>
      <c r="K282" s="2"/>
    </row>
    <row r="283" spans="1:12" x14ac:dyDescent="0.2">
      <c r="A283" s="2" t="s">
        <v>43</v>
      </c>
      <c r="B283" s="2" t="s">
        <v>88</v>
      </c>
      <c r="C283" s="2" t="s">
        <v>379</v>
      </c>
      <c r="D283" s="2" t="s">
        <v>419</v>
      </c>
      <c r="E283" s="2" t="s">
        <v>422</v>
      </c>
      <c r="F283" s="2"/>
      <c r="G283" s="2"/>
      <c r="H283" s="2" t="s">
        <v>9</v>
      </c>
      <c r="I283" s="2"/>
      <c r="J283" s="2"/>
      <c r="K283" s="2"/>
    </row>
    <row r="284" spans="1:12" x14ac:dyDescent="0.2">
      <c r="A284" s="2" t="s">
        <v>43</v>
      </c>
      <c r="B284" s="2" t="s">
        <v>88</v>
      </c>
      <c r="C284" s="2" t="s">
        <v>379</v>
      </c>
      <c r="D284" s="2" t="s">
        <v>419</v>
      </c>
      <c r="E284" s="2" t="s">
        <v>418</v>
      </c>
      <c r="F284" s="2"/>
      <c r="G284" s="2"/>
      <c r="H284" s="2" t="s">
        <v>9</v>
      </c>
      <c r="I284" s="2"/>
      <c r="J284" s="2"/>
      <c r="K284" s="2"/>
    </row>
    <row r="285" spans="1:12" x14ac:dyDescent="0.2">
      <c r="A285" s="2" t="s">
        <v>43</v>
      </c>
      <c r="B285" s="2" t="s">
        <v>88</v>
      </c>
      <c r="C285" s="2" t="s">
        <v>379</v>
      </c>
      <c r="D285" s="2" t="s">
        <v>419</v>
      </c>
      <c r="E285" s="2" t="s">
        <v>423</v>
      </c>
      <c r="F285" s="2"/>
      <c r="G285" s="2"/>
      <c r="H285" s="2" t="s">
        <v>9</v>
      </c>
      <c r="I285" s="2"/>
      <c r="J285" s="2"/>
      <c r="K285" s="2"/>
    </row>
    <row r="286" spans="1:12" x14ac:dyDescent="0.2">
      <c r="A286" s="2" t="s">
        <v>43</v>
      </c>
      <c r="B286" s="2" t="s">
        <v>88</v>
      </c>
      <c r="C286" s="2" t="s">
        <v>379</v>
      </c>
      <c r="D286" s="2" t="s">
        <v>419</v>
      </c>
      <c r="E286" s="2" t="s">
        <v>424</v>
      </c>
      <c r="F286" s="2"/>
      <c r="G286" s="2"/>
      <c r="H286" s="2" t="s">
        <v>9</v>
      </c>
      <c r="I286" s="2"/>
      <c r="J286" s="2"/>
      <c r="K286" s="2"/>
    </row>
    <row r="287" spans="1:12" x14ac:dyDescent="0.2">
      <c r="A287" s="2" t="s">
        <v>43</v>
      </c>
      <c r="B287" s="2" t="s">
        <v>88</v>
      </c>
      <c r="C287" s="2" t="s">
        <v>379</v>
      </c>
      <c r="D287" s="2" t="s">
        <v>419</v>
      </c>
      <c r="E287" s="2" t="s">
        <v>425</v>
      </c>
      <c r="F287" s="2"/>
      <c r="G287" s="2"/>
      <c r="H287" s="2" t="s">
        <v>9</v>
      </c>
      <c r="I287" s="2"/>
      <c r="J287" s="2"/>
      <c r="K287" s="2"/>
    </row>
    <row r="288" spans="1:12" hidden="1" x14ac:dyDescent="0.2">
      <c r="A288" s="48" t="s">
        <v>44</v>
      </c>
      <c r="B288" s="2" t="s">
        <v>88</v>
      </c>
      <c r="C288" s="2" t="s">
        <v>383</v>
      </c>
      <c r="D288" s="2" t="s">
        <v>419</v>
      </c>
      <c r="E288" s="2"/>
      <c r="F288" s="2" t="s">
        <v>290</v>
      </c>
      <c r="G288" s="2" t="s">
        <v>343</v>
      </c>
      <c r="H288" s="2" t="s">
        <v>9</v>
      </c>
      <c r="I288" s="2" t="s">
        <v>83</v>
      </c>
      <c r="J288" s="2">
        <v>10</v>
      </c>
      <c r="K288" s="2"/>
      <c r="L288" s="47" t="s">
        <v>382</v>
      </c>
    </row>
    <row r="289" spans="1:12" x14ac:dyDescent="0.2">
      <c r="A289" s="48" t="s">
        <v>44</v>
      </c>
      <c r="B289" s="2" t="s">
        <v>88</v>
      </c>
      <c r="C289" s="2" t="s">
        <v>383</v>
      </c>
      <c r="D289" s="2" t="s">
        <v>419</v>
      </c>
      <c r="E289" s="2" t="s">
        <v>420</v>
      </c>
      <c r="F289" s="2"/>
      <c r="G289" s="2"/>
      <c r="H289" s="2" t="s">
        <v>9</v>
      </c>
      <c r="I289" s="2"/>
      <c r="J289" s="2"/>
      <c r="K289" s="2"/>
      <c r="L289" s="47"/>
    </row>
    <row r="290" spans="1:12" x14ac:dyDescent="0.2">
      <c r="A290" s="48" t="s">
        <v>44</v>
      </c>
      <c r="B290" s="2" t="s">
        <v>88</v>
      </c>
      <c r="C290" s="2" t="s">
        <v>383</v>
      </c>
      <c r="D290" s="2" t="s">
        <v>419</v>
      </c>
      <c r="E290" s="2" t="s">
        <v>416</v>
      </c>
      <c r="F290" s="2"/>
      <c r="G290" s="2"/>
      <c r="H290" s="2" t="s">
        <v>9</v>
      </c>
      <c r="I290" s="2"/>
      <c r="J290" s="2"/>
      <c r="K290" s="2"/>
      <c r="L290" s="47"/>
    </row>
    <row r="291" spans="1:12" x14ac:dyDescent="0.2">
      <c r="A291" s="48" t="s">
        <v>44</v>
      </c>
      <c r="B291" s="2" t="s">
        <v>88</v>
      </c>
      <c r="C291" s="2" t="s">
        <v>383</v>
      </c>
      <c r="D291" s="2" t="s">
        <v>419</v>
      </c>
      <c r="E291" s="2" t="s">
        <v>421</v>
      </c>
      <c r="F291" s="2"/>
      <c r="G291" s="2"/>
      <c r="H291" s="2" t="s">
        <v>9</v>
      </c>
      <c r="I291" s="2"/>
      <c r="J291" s="2"/>
      <c r="K291" s="2"/>
      <c r="L291" s="47"/>
    </row>
    <row r="292" spans="1:12" x14ac:dyDescent="0.2">
      <c r="A292" s="48" t="s">
        <v>44</v>
      </c>
      <c r="B292" s="2" t="s">
        <v>88</v>
      </c>
      <c r="C292" s="2" t="s">
        <v>383</v>
      </c>
      <c r="D292" s="2" t="s">
        <v>419</v>
      </c>
      <c r="E292" s="2" t="s">
        <v>422</v>
      </c>
      <c r="F292" s="2"/>
      <c r="G292" s="2"/>
      <c r="H292" s="2" t="s">
        <v>9</v>
      </c>
      <c r="I292" s="2"/>
      <c r="J292" s="2"/>
      <c r="K292" s="2"/>
      <c r="L292" s="47"/>
    </row>
    <row r="293" spans="1:12" x14ac:dyDescent="0.2">
      <c r="A293" s="48" t="s">
        <v>44</v>
      </c>
      <c r="B293" s="2" t="s">
        <v>88</v>
      </c>
      <c r="C293" s="2" t="s">
        <v>383</v>
      </c>
      <c r="D293" s="2" t="s">
        <v>419</v>
      </c>
      <c r="E293" s="2" t="s">
        <v>418</v>
      </c>
      <c r="F293" s="2"/>
      <c r="G293" s="2"/>
      <c r="H293" s="2" t="s">
        <v>9</v>
      </c>
      <c r="I293" s="2"/>
      <c r="J293" s="2"/>
      <c r="K293" s="2"/>
      <c r="L293" s="47"/>
    </row>
    <row r="294" spans="1:12" x14ac:dyDescent="0.2">
      <c r="A294" s="48" t="s">
        <v>44</v>
      </c>
      <c r="B294" s="2" t="s">
        <v>88</v>
      </c>
      <c r="C294" s="2" t="s">
        <v>383</v>
      </c>
      <c r="D294" s="2" t="s">
        <v>419</v>
      </c>
      <c r="E294" s="2" t="s">
        <v>423</v>
      </c>
      <c r="F294" s="2"/>
      <c r="G294" s="2"/>
      <c r="H294" s="2" t="s">
        <v>9</v>
      </c>
      <c r="I294" s="2"/>
      <c r="J294" s="2"/>
      <c r="K294" s="2"/>
      <c r="L294" s="47"/>
    </row>
    <row r="295" spans="1:12" x14ac:dyDescent="0.2">
      <c r="A295" s="48" t="s">
        <v>44</v>
      </c>
      <c r="B295" s="2" t="s">
        <v>88</v>
      </c>
      <c r="C295" s="2" t="s">
        <v>383</v>
      </c>
      <c r="D295" s="2" t="s">
        <v>419</v>
      </c>
      <c r="E295" s="2" t="s">
        <v>424</v>
      </c>
      <c r="F295" s="2"/>
      <c r="G295" s="2"/>
      <c r="H295" s="2" t="s">
        <v>9</v>
      </c>
      <c r="I295" s="2"/>
      <c r="J295" s="2"/>
      <c r="K295" s="2"/>
      <c r="L295" s="47"/>
    </row>
    <row r="296" spans="1:12" x14ac:dyDescent="0.2">
      <c r="A296" s="48" t="s">
        <v>44</v>
      </c>
      <c r="B296" s="2" t="s">
        <v>88</v>
      </c>
      <c r="C296" s="2" t="s">
        <v>383</v>
      </c>
      <c r="D296" s="2" t="s">
        <v>419</v>
      </c>
      <c r="E296" s="2" t="s">
        <v>425</v>
      </c>
      <c r="F296" s="2"/>
      <c r="G296" s="2"/>
      <c r="H296" s="2" t="s">
        <v>9</v>
      </c>
      <c r="I296" s="2"/>
      <c r="J296" s="2"/>
      <c r="K296" s="2"/>
      <c r="L296" s="47"/>
    </row>
    <row r="297" spans="1:12" hidden="1" x14ac:dyDescent="0.2">
      <c r="A297" s="48" t="s">
        <v>45</v>
      </c>
      <c r="B297" s="2" t="s">
        <v>88</v>
      </c>
      <c r="C297" s="2" t="s">
        <v>383</v>
      </c>
      <c r="D297" s="2" t="s">
        <v>419</v>
      </c>
      <c r="E297" s="2"/>
      <c r="F297" s="2" t="s">
        <v>290</v>
      </c>
      <c r="G297" s="2" t="s">
        <v>344</v>
      </c>
      <c r="H297" s="2" t="s">
        <v>9</v>
      </c>
      <c r="I297" s="2" t="s">
        <v>84</v>
      </c>
      <c r="J297" s="2">
        <v>3</v>
      </c>
      <c r="K297" s="2"/>
      <c r="L297" s="47" t="s">
        <v>382</v>
      </c>
    </row>
    <row r="298" spans="1:12" x14ac:dyDescent="0.2">
      <c r="A298" s="48" t="s">
        <v>45</v>
      </c>
      <c r="B298" s="2" t="s">
        <v>88</v>
      </c>
      <c r="C298" s="2" t="s">
        <v>383</v>
      </c>
      <c r="D298" s="2" t="s">
        <v>419</v>
      </c>
      <c r="E298" s="2" t="s">
        <v>420</v>
      </c>
      <c r="F298" s="2"/>
      <c r="G298" s="2"/>
      <c r="H298" s="2" t="s">
        <v>9</v>
      </c>
      <c r="I298" s="2"/>
      <c r="J298" s="2"/>
      <c r="K298" s="2"/>
      <c r="L298" s="51"/>
    </row>
    <row r="299" spans="1:12" x14ac:dyDescent="0.2">
      <c r="A299" s="48" t="s">
        <v>45</v>
      </c>
      <c r="B299" s="2" t="s">
        <v>88</v>
      </c>
      <c r="C299" s="2" t="s">
        <v>383</v>
      </c>
      <c r="D299" s="2" t="s">
        <v>419</v>
      </c>
      <c r="E299" s="2" t="s">
        <v>416</v>
      </c>
      <c r="F299" s="2"/>
      <c r="G299" s="2"/>
      <c r="H299" s="2" t="s">
        <v>9</v>
      </c>
      <c r="I299" s="2"/>
      <c r="J299" s="2"/>
      <c r="K299" s="2"/>
      <c r="L299" s="51"/>
    </row>
    <row r="300" spans="1:12" x14ac:dyDescent="0.2">
      <c r="A300" s="48" t="s">
        <v>45</v>
      </c>
      <c r="B300" s="2" t="s">
        <v>88</v>
      </c>
      <c r="C300" s="2" t="s">
        <v>383</v>
      </c>
      <c r="D300" s="2" t="s">
        <v>419</v>
      </c>
      <c r="E300" s="2" t="s">
        <v>421</v>
      </c>
      <c r="F300" s="2"/>
      <c r="G300" s="2"/>
      <c r="H300" s="2" t="s">
        <v>9</v>
      </c>
      <c r="I300" s="2"/>
      <c r="J300" s="2"/>
      <c r="K300" s="2"/>
      <c r="L300" s="51"/>
    </row>
    <row r="301" spans="1:12" x14ac:dyDescent="0.2">
      <c r="A301" s="48" t="s">
        <v>45</v>
      </c>
      <c r="B301" s="2" t="s">
        <v>88</v>
      </c>
      <c r="C301" s="2" t="s">
        <v>383</v>
      </c>
      <c r="D301" s="2" t="s">
        <v>419</v>
      </c>
      <c r="E301" s="2" t="s">
        <v>422</v>
      </c>
      <c r="F301" s="2"/>
      <c r="G301" s="2"/>
      <c r="H301" s="2" t="s">
        <v>9</v>
      </c>
      <c r="I301" s="2"/>
      <c r="J301" s="2"/>
      <c r="K301" s="2"/>
      <c r="L301" s="51"/>
    </row>
    <row r="302" spans="1:12" x14ac:dyDescent="0.2">
      <c r="A302" s="48" t="s">
        <v>45</v>
      </c>
      <c r="B302" s="2" t="s">
        <v>88</v>
      </c>
      <c r="C302" s="2" t="s">
        <v>383</v>
      </c>
      <c r="D302" s="2" t="s">
        <v>419</v>
      </c>
      <c r="E302" s="2" t="s">
        <v>418</v>
      </c>
      <c r="F302" s="2"/>
      <c r="G302" s="2"/>
      <c r="H302" s="2" t="s">
        <v>9</v>
      </c>
      <c r="I302" s="2"/>
      <c r="J302" s="2"/>
      <c r="K302" s="2"/>
      <c r="L302" s="51"/>
    </row>
    <row r="303" spans="1:12" x14ac:dyDescent="0.2">
      <c r="A303" s="48" t="s">
        <v>45</v>
      </c>
      <c r="B303" s="2" t="s">
        <v>88</v>
      </c>
      <c r="C303" s="2" t="s">
        <v>383</v>
      </c>
      <c r="D303" s="2" t="s">
        <v>419</v>
      </c>
      <c r="E303" s="2" t="s">
        <v>423</v>
      </c>
      <c r="F303" s="2"/>
      <c r="G303" s="2"/>
      <c r="H303" s="2" t="s">
        <v>9</v>
      </c>
      <c r="I303" s="2"/>
      <c r="J303" s="2"/>
      <c r="K303" s="2"/>
      <c r="L303" s="51"/>
    </row>
    <row r="304" spans="1:12" x14ac:dyDescent="0.2">
      <c r="A304" s="48" t="s">
        <v>45</v>
      </c>
      <c r="B304" s="2" t="s">
        <v>88</v>
      </c>
      <c r="C304" s="2" t="s">
        <v>383</v>
      </c>
      <c r="D304" s="2" t="s">
        <v>419</v>
      </c>
      <c r="E304" s="2" t="s">
        <v>424</v>
      </c>
      <c r="F304" s="2"/>
      <c r="G304" s="2"/>
      <c r="H304" s="2" t="s">
        <v>9</v>
      </c>
      <c r="I304" s="2"/>
      <c r="J304" s="2"/>
      <c r="K304" s="2"/>
      <c r="L304" s="51"/>
    </row>
    <row r="305" spans="1:12" x14ac:dyDescent="0.2">
      <c r="A305" s="48" t="s">
        <v>45</v>
      </c>
      <c r="B305" s="2" t="s">
        <v>88</v>
      </c>
      <c r="C305" s="2" t="s">
        <v>383</v>
      </c>
      <c r="D305" s="2" t="s">
        <v>419</v>
      </c>
      <c r="E305" s="2" t="s">
        <v>425</v>
      </c>
      <c r="F305" s="2"/>
      <c r="G305" s="2"/>
      <c r="H305" s="2" t="s">
        <v>9</v>
      </c>
      <c r="I305" s="2"/>
      <c r="J305" s="2"/>
      <c r="K305" s="2"/>
      <c r="L305" s="51"/>
    </row>
    <row r="306" spans="1:12" hidden="1" x14ac:dyDescent="0.2">
      <c r="A306" s="48" t="s">
        <v>46</v>
      </c>
      <c r="B306" s="2" t="s">
        <v>88</v>
      </c>
      <c r="C306" s="2" t="s">
        <v>383</v>
      </c>
      <c r="D306" s="2" t="s">
        <v>419</v>
      </c>
      <c r="E306" s="2"/>
      <c r="F306" s="2" t="s">
        <v>290</v>
      </c>
      <c r="G306" s="2" t="s">
        <v>345</v>
      </c>
      <c r="H306" s="2" t="s">
        <v>9</v>
      </c>
      <c r="I306" s="2" t="s">
        <v>85</v>
      </c>
      <c r="J306" s="2">
        <v>3</v>
      </c>
      <c r="K306" s="2"/>
      <c r="L306" s="51" t="s">
        <v>382</v>
      </c>
    </row>
    <row r="307" spans="1:12" x14ac:dyDescent="0.2">
      <c r="A307" s="48" t="s">
        <v>46</v>
      </c>
      <c r="B307" s="2" t="s">
        <v>88</v>
      </c>
      <c r="C307" s="2" t="s">
        <v>383</v>
      </c>
      <c r="D307" s="2" t="s">
        <v>419</v>
      </c>
      <c r="E307" s="2" t="s">
        <v>420</v>
      </c>
      <c r="F307" s="2"/>
      <c r="G307" s="2"/>
      <c r="H307" s="2" t="s">
        <v>9</v>
      </c>
      <c r="I307" s="2"/>
      <c r="J307" s="2"/>
      <c r="K307" s="2"/>
      <c r="L307" s="51"/>
    </row>
    <row r="308" spans="1:12" x14ac:dyDescent="0.2">
      <c r="A308" s="48" t="s">
        <v>46</v>
      </c>
      <c r="B308" s="2" t="s">
        <v>88</v>
      </c>
      <c r="C308" s="2" t="s">
        <v>383</v>
      </c>
      <c r="D308" s="2" t="s">
        <v>419</v>
      </c>
      <c r="E308" s="2" t="s">
        <v>416</v>
      </c>
      <c r="F308" s="2"/>
      <c r="G308" s="2"/>
      <c r="H308" s="2" t="s">
        <v>9</v>
      </c>
      <c r="I308" s="2"/>
      <c r="J308" s="2"/>
      <c r="K308" s="2"/>
      <c r="L308" s="51"/>
    </row>
    <row r="309" spans="1:12" x14ac:dyDescent="0.2">
      <c r="A309" s="48" t="s">
        <v>46</v>
      </c>
      <c r="B309" s="2" t="s">
        <v>88</v>
      </c>
      <c r="C309" s="2" t="s">
        <v>383</v>
      </c>
      <c r="D309" s="2" t="s">
        <v>419</v>
      </c>
      <c r="E309" s="2" t="s">
        <v>421</v>
      </c>
      <c r="F309" s="2"/>
      <c r="G309" s="2"/>
      <c r="H309" s="2" t="s">
        <v>9</v>
      </c>
      <c r="I309" s="2"/>
      <c r="J309" s="2"/>
      <c r="K309" s="2"/>
      <c r="L309" s="51"/>
    </row>
    <row r="310" spans="1:12" x14ac:dyDescent="0.2">
      <c r="A310" s="48" t="s">
        <v>46</v>
      </c>
      <c r="B310" s="2" t="s">
        <v>88</v>
      </c>
      <c r="C310" s="2" t="s">
        <v>383</v>
      </c>
      <c r="D310" s="2" t="s">
        <v>419</v>
      </c>
      <c r="E310" s="2" t="s">
        <v>422</v>
      </c>
      <c r="F310" s="2"/>
      <c r="G310" s="2"/>
      <c r="H310" s="2" t="s">
        <v>9</v>
      </c>
      <c r="I310" s="2"/>
      <c r="J310" s="2"/>
      <c r="K310" s="2"/>
      <c r="L310" s="51"/>
    </row>
    <row r="311" spans="1:12" x14ac:dyDescent="0.2">
      <c r="A311" s="48" t="s">
        <v>46</v>
      </c>
      <c r="B311" s="2" t="s">
        <v>88</v>
      </c>
      <c r="C311" s="2" t="s">
        <v>383</v>
      </c>
      <c r="D311" s="2" t="s">
        <v>419</v>
      </c>
      <c r="E311" s="2" t="s">
        <v>418</v>
      </c>
      <c r="F311" s="2"/>
      <c r="G311" s="2"/>
      <c r="H311" s="2" t="s">
        <v>9</v>
      </c>
      <c r="I311" s="2"/>
      <c r="J311" s="2"/>
      <c r="K311" s="2"/>
      <c r="L311" s="51"/>
    </row>
    <row r="312" spans="1:12" x14ac:dyDescent="0.2">
      <c r="A312" s="48" t="s">
        <v>46</v>
      </c>
      <c r="B312" s="2" t="s">
        <v>88</v>
      </c>
      <c r="C312" s="2" t="s">
        <v>383</v>
      </c>
      <c r="D312" s="2" t="s">
        <v>419</v>
      </c>
      <c r="E312" s="2" t="s">
        <v>423</v>
      </c>
      <c r="F312" s="2"/>
      <c r="G312" s="2"/>
      <c r="H312" s="2" t="s">
        <v>9</v>
      </c>
      <c r="I312" s="2"/>
      <c r="J312" s="2"/>
      <c r="K312" s="2"/>
      <c r="L312" s="51"/>
    </row>
    <row r="313" spans="1:12" x14ac:dyDescent="0.2">
      <c r="A313" s="48" t="s">
        <v>46</v>
      </c>
      <c r="B313" s="2" t="s">
        <v>88</v>
      </c>
      <c r="C313" s="2" t="s">
        <v>383</v>
      </c>
      <c r="D313" s="2" t="s">
        <v>419</v>
      </c>
      <c r="E313" s="2" t="s">
        <v>424</v>
      </c>
      <c r="F313" s="2"/>
      <c r="G313" s="2"/>
      <c r="H313" s="2" t="s">
        <v>9</v>
      </c>
      <c r="I313" s="2"/>
      <c r="J313" s="2"/>
      <c r="K313" s="2"/>
      <c r="L313" s="51"/>
    </row>
    <row r="314" spans="1:12" x14ac:dyDescent="0.2">
      <c r="A314" s="48" t="s">
        <v>46</v>
      </c>
      <c r="B314" s="2" t="s">
        <v>88</v>
      </c>
      <c r="C314" s="2" t="s">
        <v>383</v>
      </c>
      <c r="D314" s="2" t="s">
        <v>419</v>
      </c>
      <c r="E314" s="2" t="s">
        <v>425</v>
      </c>
      <c r="F314" s="2"/>
      <c r="G314" s="2"/>
      <c r="H314" s="2" t="s">
        <v>9</v>
      </c>
      <c r="I314" s="2"/>
      <c r="J314" s="2"/>
      <c r="K314" s="2"/>
      <c r="L314" s="51"/>
    </row>
    <row r="315" spans="1:12" hidden="1" x14ac:dyDescent="0.2">
      <c r="A315" s="2" t="s">
        <v>47</v>
      </c>
      <c r="B315" s="2" t="s">
        <v>88</v>
      </c>
      <c r="C315" s="2" t="s">
        <v>383</v>
      </c>
      <c r="D315" s="2" t="s">
        <v>419</v>
      </c>
      <c r="E315" s="2"/>
      <c r="F315" s="2" t="s">
        <v>290</v>
      </c>
      <c r="G315" s="2" t="s">
        <v>346</v>
      </c>
      <c r="H315" s="2" t="s">
        <v>9</v>
      </c>
      <c r="I315" s="2" t="s">
        <v>86</v>
      </c>
      <c r="J315" s="2">
        <v>5</v>
      </c>
      <c r="K315" s="2"/>
      <c r="L315" s="47" t="s">
        <v>391</v>
      </c>
    </row>
    <row r="316" spans="1:12" x14ac:dyDescent="0.2">
      <c r="A316" s="2" t="s">
        <v>47</v>
      </c>
      <c r="B316" s="2" t="s">
        <v>88</v>
      </c>
      <c r="C316" s="2" t="s">
        <v>383</v>
      </c>
      <c r="D316" s="2" t="s">
        <v>419</v>
      </c>
      <c r="E316" s="2" t="s">
        <v>420</v>
      </c>
      <c r="F316" s="2"/>
      <c r="G316" s="2"/>
      <c r="H316" s="2" t="s">
        <v>9</v>
      </c>
      <c r="I316" s="2"/>
      <c r="J316" s="2"/>
      <c r="K316" s="2"/>
      <c r="L316" s="65"/>
    </row>
    <row r="317" spans="1:12" x14ac:dyDescent="0.2">
      <c r="A317" s="2" t="s">
        <v>47</v>
      </c>
      <c r="B317" s="2" t="s">
        <v>88</v>
      </c>
      <c r="C317" s="2" t="s">
        <v>383</v>
      </c>
      <c r="D317" s="2" t="s">
        <v>419</v>
      </c>
      <c r="E317" s="2" t="s">
        <v>416</v>
      </c>
      <c r="F317" s="2"/>
      <c r="G317" s="2"/>
      <c r="H317" s="2" t="s">
        <v>9</v>
      </c>
      <c r="I317" s="2"/>
      <c r="J317" s="2"/>
      <c r="K317" s="2"/>
      <c r="L317" s="65"/>
    </row>
    <row r="318" spans="1:12" x14ac:dyDescent="0.2">
      <c r="A318" s="2" t="s">
        <v>47</v>
      </c>
      <c r="B318" s="2" t="s">
        <v>88</v>
      </c>
      <c r="C318" s="2" t="s">
        <v>383</v>
      </c>
      <c r="D318" s="2" t="s">
        <v>419</v>
      </c>
      <c r="E318" s="2" t="s">
        <v>421</v>
      </c>
      <c r="F318" s="2"/>
      <c r="G318" s="2"/>
      <c r="H318" s="2" t="s">
        <v>9</v>
      </c>
      <c r="I318" s="2"/>
      <c r="J318" s="2"/>
      <c r="K318" s="2"/>
      <c r="L318" s="65"/>
    </row>
    <row r="319" spans="1:12" x14ac:dyDescent="0.2">
      <c r="A319" s="2" t="s">
        <v>47</v>
      </c>
      <c r="B319" s="2" t="s">
        <v>88</v>
      </c>
      <c r="C319" s="2" t="s">
        <v>383</v>
      </c>
      <c r="D319" s="2" t="s">
        <v>419</v>
      </c>
      <c r="E319" s="2" t="s">
        <v>422</v>
      </c>
      <c r="F319" s="2"/>
      <c r="G319" s="2"/>
      <c r="H319" s="2" t="s">
        <v>9</v>
      </c>
      <c r="I319" s="2"/>
      <c r="J319" s="2"/>
      <c r="K319" s="2"/>
      <c r="L319" s="65"/>
    </row>
    <row r="320" spans="1:12" x14ac:dyDescent="0.2">
      <c r="A320" s="2" t="s">
        <v>47</v>
      </c>
      <c r="B320" s="2" t="s">
        <v>88</v>
      </c>
      <c r="C320" s="2" t="s">
        <v>383</v>
      </c>
      <c r="D320" s="2" t="s">
        <v>419</v>
      </c>
      <c r="E320" s="2" t="s">
        <v>418</v>
      </c>
      <c r="F320" s="2"/>
      <c r="G320" s="2"/>
      <c r="H320" s="2" t="s">
        <v>9</v>
      </c>
      <c r="I320" s="2"/>
      <c r="J320" s="2"/>
      <c r="K320" s="2"/>
      <c r="L320" s="65"/>
    </row>
    <row r="321" spans="1:12" x14ac:dyDescent="0.2">
      <c r="A321" s="2" t="s">
        <v>47</v>
      </c>
      <c r="B321" s="2" t="s">
        <v>88</v>
      </c>
      <c r="C321" s="2" t="s">
        <v>383</v>
      </c>
      <c r="D321" s="2" t="s">
        <v>419</v>
      </c>
      <c r="E321" s="2" t="s">
        <v>423</v>
      </c>
      <c r="F321" s="2"/>
      <c r="G321" s="2"/>
      <c r="H321" s="2" t="s">
        <v>9</v>
      </c>
      <c r="I321" s="2"/>
      <c r="J321" s="2"/>
      <c r="K321" s="2"/>
      <c r="L321" s="65"/>
    </row>
    <row r="322" spans="1:12" x14ac:dyDescent="0.2">
      <c r="A322" s="2" t="s">
        <v>47</v>
      </c>
      <c r="B322" s="2" t="s">
        <v>88</v>
      </c>
      <c r="C322" s="2" t="s">
        <v>383</v>
      </c>
      <c r="D322" s="2" t="s">
        <v>419</v>
      </c>
      <c r="E322" s="2" t="s">
        <v>424</v>
      </c>
      <c r="F322" s="2"/>
      <c r="G322" s="2"/>
      <c r="H322" s="2" t="s">
        <v>9</v>
      </c>
      <c r="I322" s="2"/>
      <c r="J322" s="2"/>
      <c r="K322" s="2"/>
      <c r="L322" s="65"/>
    </row>
    <row r="323" spans="1:12" x14ac:dyDescent="0.2">
      <c r="A323" s="2" t="s">
        <v>47</v>
      </c>
      <c r="B323" s="2" t="s">
        <v>88</v>
      </c>
      <c r="C323" s="2" t="s">
        <v>383</v>
      </c>
      <c r="D323" s="2" t="s">
        <v>419</v>
      </c>
      <c r="E323" s="2" t="s">
        <v>425</v>
      </c>
      <c r="F323" s="2"/>
      <c r="G323" s="2"/>
      <c r="H323" s="2" t="s">
        <v>9</v>
      </c>
      <c r="I323" s="2"/>
      <c r="J323" s="2"/>
      <c r="K323" s="2"/>
      <c r="L323" s="65"/>
    </row>
    <row r="324" spans="1:12" hidden="1" x14ac:dyDescent="0.2">
      <c r="A324" s="2" t="s">
        <v>48</v>
      </c>
      <c r="B324" s="2" t="s">
        <v>88</v>
      </c>
      <c r="C324" s="2" t="s">
        <v>379</v>
      </c>
      <c r="D324" s="2" t="s">
        <v>419</v>
      </c>
      <c r="E324" s="2"/>
      <c r="F324" s="2" t="s">
        <v>290</v>
      </c>
      <c r="G324" s="2" t="s">
        <v>347</v>
      </c>
      <c r="H324" s="2" t="s">
        <v>9</v>
      </c>
      <c r="I324" s="2" t="s">
        <v>50</v>
      </c>
      <c r="J324" s="2">
        <v>3</v>
      </c>
      <c r="K324" s="2"/>
      <c r="L324" t="s">
        <v>382</v>
      </c>
    </row>
    <row r="325" spans="1:12" x14ac:dyDescent="0.2">
      <c r="A325" s="2" t="s">
        <v>48</v>
      </c>
      <c r="B325" s="2" t="s">
        <v>88</v>
      </c>
      <c r="C325" s="2" t="s">
        <v>379</v>
      </c>
      <c r="D325" s="2" t="s">
        <v>419</v>
      </c>
      <c r="E325" s="2" t="s">
        <v>420</v>
      </c>
      <c r="F325" s="2"/>
      <c r="G325" s="2"/>
      <c r="H325" s="2" t="s">
        <v>9</v>
      </c>
      <c r="I325" s="2"/>
      <c r="J325" s="2"/>
      <c r="K325" s="2"/>
    </row>
    <row r="326" spans="1:12" x14ac:dyDescent="0.2">
      <c r="A326" s="2" t="s">
        <v>48</v>
      </c>
      <c r="B326" s="2" t="s">
        <v>88</v>
      </c>
      <c r="C326" s="2" t="s">
        <v>379</v>
      </c>
      <c r="D326" s="2" t="s">
        <v>419</v>
      </c>
      <c r="E326" s="2" t="s">
        <v>416</v>
      </c>
      <c r="F326" s="2"/>
      <c r="G326" s="2"/>
      <c r="H326" s="2" t="s">
        <v>9</v>
      </c>
      <c r="I326" s="2"/>
      <c r="J326" s="2"/>
      <c r="K326" s="2"/>
    </row>
    <row r="327" spans="1:12" x14ac:dyDescent="0.2">
      <c r="A327" s="2" t="s">
        <v>48</v>
      </c>
      <c r="B327" s="2" t="s">
        <v>88</v>
      </c>
      <c r="C327" s="2" t="s">
        <v>379</v>
      </c>
      <c r="D327" s="2" t="s">
        <v>419</v>
      </c>
      <c r="E327" s="2" t="s">
        <v>421</v>
      </c>
      <c r="F327" s="2"/>
      <c r="G327" s="2"/>
      <c r="H327" s="2" t="s">
        <v>9</v>
      </c>
      <c r="I327" s="2"/>
      <c r="J327" s="2"/>
      <c r="K327" s="2"/>
    </row>
    <row r="328" spans="1:12" x14ac:dyDescent="0.2">
      <c r="A328" s="2" t="s">
        <v>48</v>
      </c>
      <c r="B328" s="2" t="s">
        <v>88</v>
      </c>
      <c r="C328" s="2" t="s">
        <v>379</v>
      </c>
      <c r="D328" s="2" t="s">
        <v>419</v>
      </c>
      <c r="E328" s="2" t="s">
        <v>422</v>
      </c>
      <c r="F328" s="2"/>
      <c r="G328" s="2"/>
      <c r="H328" s="2" t="s">
        <v>9</v>
      </c>
      <c r="I328" s="2"/>
      <c r="J328" s="2"/>
      <c r="K328" s="2"/>
    </row>
    <row r="329" spans="1:12" x14ac:dyDescent="0.2">
      <c r="A329" s="2" t="s">
        <v>48</v>
      </c>
      <c r="B329" s="2" t="s">
        <v>88</v>
      </c>
      <c r="C329" s="2" t="s">
        <v>379</v>
      </c>
      <c r="D329" s="2" t="s">
        <v>419</v>
      </c>
      <c r="E329" s="2" t="s">
        <v>418</v>
      </c>
      <c r="F329" s="2"/>
      <c r="G329" s="2"/>
      <c r="H329" s="2" t="s">
        <v>9</v>
      </c>
      <c r="I329" s="2"/>
      <c r="J329" s="2"/>
      <c r="K329" s="2"/>
    </row>
    <row r="330" spans="1:12" x14ac:dyDescent="0.2">
      <c r="A330" s="2" t="s">
        <v>48</v>
      </c>
      <c r="B330" s="2" t="s">
        <v>88</v>
      </c>
      <c r="C330" s="2" t="s">
        <v>379</v>
      </c>
      <c r="D330" s="2" t="s">
        <v>419</v>
      </c>
      <c r="E330" s="2" t="s">
        <v>423</v>
      </c>
      <c r="F330" s="2"/>
      <c r="G330" s="2"/>
      <c r="H330" s="2" t="s">
        <v>9</v>
      </c>
      <c r="I330" s="2"/>
      <c r="J330" s="2"/>
      <c r="K330" s="2"/>
    </row>
    <row r="331" spans="1:12" x14ac:dyDescent="0.2">
      <c r="A331" s="2" t="s">
        <v>48</v>
      </c>
      <c r="B331" s="2" t="s">
        <v>88</v>
      </c>
      <c r="C331" s="2" t="s">
        <v>379</v>
      </c>
      <c r="D331" s="2" t="s">
        <v>419</v>
      </c>
      <c r="E331" s="2" t="s">
        <v>424</v>
      </c>
      <c r="F331" s="2"/>
      <c r="G331" s="2"/>
      <c r="H331" s="2" t="s">
        <v>9</v>
      </c>
      <c r="I331" s="2"/>
      <c r="J331" s="2"/>
      <c r="K331" s="2"/>
    </row>
    <row r="332" spans="1:12" x14ac:dyDescent="0.2">
      <c r="A332" s="2" t="s">
        <v>48</v>
      </c>
      <c r="B332" s="2" t="s">
        <v>88</v>
      </c>
      <c r="C332" s="2" t="s">
        <v>379</v>
      </c>
      <c r="D332" s="2" t="s">
        <v>419</v>
      </c>
      <c r="E332" s="2" t="s">
        <v>425</v>
      </c>
      <c r="F332" s="2"/>
      <c r="G332" s="2"/>
      <c r="H332" s="2" t="s">
        <v>9</v>
      </c>
      <c r="I332" s="2"/>
      <c r="J332" s="2"/>
      <c r="K332" s="2"/>
    </row>
    <row r="333" spans="1:12" hidden="1" x14ac:dyDescent="0.2">
      <c r="A333" s="48" t="s">
        <v>49</v>
      </c>
      <c r="B333" s="2" t="s">
        <v>88</v>
      </c>
      <c r="C333" s="2" t="s">
        <v>383</v>
      </c>
      <c r="D333" s="2" t="s">
        <v>419</v>
      </c>
      <c r="E333" s="2"/>
      <c r="F333" s="2" t="s">
        <v>290</v>
      </c>
      <c r="G333" s="2" t="s">
        <v>348</v>
      </c>
      <c r="H333" s="2" t="s">
        <v>9</v>
      </c>
      <c r="I333" s="2" t="s">
        <v>87</v>
      </c>
      <c r="J333" s="2">
        <v>3</v>
      </c>
      <c r="K333" s="2"/>
      <c r="L333" s="47" t="s">
        <v>382</v>
      </c>
    </row>
    <row r="334" spans="1:12" x14ac:dyDescent="0.2">
      <c r="A334" s="48" t="s">
        <v>49</v>
      </c>
      <c r="B334" s="2" t="s">
        <v>88</v>
      </c>
      <c r="C334" s="2" t="s">
        <v>383</v>
      </c>
      <c r="D334" s="2" t="s">
        <v>419</v>
      </c>
      <c r="E334" s="2" t="s">
        <v>420</v>
      </c>
      <c r="F334" s="2"/>
      <c r="G334" s="2"/>
      <c r="H334" s="2" t="s">
        <v>9</v>
      </c>
      <c r="I334" s="2"/>
      <c r="J334" s="2"/>
      <c r="K334" s="2"/>
      <c r="L334" s="47"/>
    </row>
    <row r="335" spans="1:12" x14ac:dyDescent="0.2">
      <c r="A335" s="48" t="s">
        <v>49</v>
      </c>
      <c r="B335" s="2" t="s">
        <v>88</v>
      </c>
      <c r="C335" s="2" t="s">
        <v>383</v>
      </c>
      <c r="D335" s="2" t="s">
        <v>419</v>
      </c>
      <c r="E335" s="2" t="s">
        <v>416</v>
      </c>
      <c r="F335" s="2"/>
      <c r="G335" s="2"/>
      <c r="H335" s="2" t="s">
        <v>9</v>
      </c>
      <c r="I335" s="2"/>
      <c r="J335" s="2"/>
      <c r="K335" s="2"/>
      <c r="L335" s="47"/>
    </row>
    <row r="336" spans="1:12" x14ac:dyDescent="0.2">
      <c r="A336" s="48" t="s">
        <v>49</v>
      </c>
      <c r="B336" s="2" t="s">
        <v>88</v>
      </c>
      <c r="C336" s="2" t="s">
        <v>383</v>
      </c>
      <c r="D336" s="2" t="s">
        <v>419</v>
      </c>
      <c r="E336" s="2" t="s">
        <v>421</v>
      </c>
      <c r="F336" s="2"/>
      <c r="G336" s="2"/>
      <c r="H336" s="2" t="s">
        <v>9</v>
      </c>
      <c r="I336" s="2"/>
      <c r="J336" s="2"/>
      <c r="K336" s="2"/>
      <c r="L336" s="47"/>
    </row>
    <row r="337" spans="1:12" x14ac:dyDescent="0.2">
      <c r="A337" s="48" t="s">
        <v>49</v>
      </c>
      <c r="B337" s="2" t="s">
        <v>88</v>
      </c>
      <c r="C337" s="2" t="s">
        <v>383</v>
      </c>
      <c r="D337" s="2" t="s">
        <v>419</v>
      </c>
      <c r="E337" s="2" t="s">
        <v>422</v>
      </c>
      <c r="F337" s="2"/>
      <c r="G337" s="2"/>
      <c r="H337" s="2" t="s">
        <v>9</v>
      </c>
      <c r="I337" s="2"/>
      <c r="J337" s="2"/>
      <c r="K337" s="2"/>
      <c r="L337" s="47"/>
    </row>
    <row r="338" spans="1:12" x14ac:dyDescent="0.2">
      <c r="A338" s="48" t="s">
        <v>49</v>
      </c>
      <c r="B338" s="2" t="s">
        <v>88</v>
      </c>
      <c r="C338" s="2" t="s">
        <v>383</v>
      </c>
      <c r="D338" s="2" t="s">
        <v>419</v>
      </c>
      <c r="E338" s="2" t="s">
        <v>418</v>
      </c>
      <c r="F338" s="2"/>
      <c r="G338" s="2"/>
      <c r="H338" s="2" t="s">
        <v>9</v>
      </c>
      <c r="I338" s="2"/>
      <c r="J338" s="2"/>
      <c r="K338" s="2"/>
      <c r="L338" s="47"/>
    </row>
    <row r="339" spans="1:12" x14ac:dyDescent="0.2">
      <c r="A339" s="48" t="s">
        <v>49</v>
      </c>
      <c r="B339" s="2" t="s">
        <v>88</v>
      </c>
      <c r="C339" s="2" t="s">
        <v>383</v>
      </c>
      <c r="D339" s="2" t="s">
        <v>419</v>
      </c>
      <c r="E339" s="2" t="s">
        <v>423</v>
      </c>
      <c r="F339" s="2"/>
      <c r="G339" s="2"/>
      <c r="H339" s="2" t="s">
        <v>9</v>
      </c>
      <c r="I339" s="2"/>
      <c r="J339" s="2"/>
      <c r="K339" s="2"/>
      <c r="L339" s="47"/>
    </row>
    <row r="340" spans="1:12" x14ac:dyDescent="0.2">
      <c r="A340" s="48" t="s">
        <v>49</v>
      </c>
      <c r="B340" s="2" t="s">
        <v>88</v>
      </c>
      <c r="C340" s="2" t="s">
        <v>383</v>
      </c>
      <c r="D340" s="2" t="s">
        <v>419</v>
      </c>
      <c r="E340" s="2" t="s">
        <v>424</v>
      </c>
      <c r="F340" s="2"/>
      <c r="G340" s="2"/>
      <c r="H340" s="2" t="s">
        <v>9</v>
      </c>
      <c r="I340" s="2"/>
      <c r="J340" s="2"/>
      <c r="K340" s="2"/>
      <c r="L340" s="47"/>
    </row>
    <row r="341" spans="1:12" x14ac:dyDescent="0.2">
      <c r="A341" s="48" t="s">
        <v>49</v>
      </c>
      <c r="B341" s="2" t="s">
        <v>88</v>
      </c>
      <c r="C341" s="2" t="s">
        <v>383</v>
      </c>
      <c r="D341" s="2" t="s">
        <v>419</v>
      </c>
      <c r="E341" s="2" t="s">
        <v>425</v>
      </c>
      <c r="F341" s="2"/>
      <c r="G341" s="2"/>
      <c r="H341" s="2" t="s">
        <v>9</v>
      </c>
      <c r="I341" s="2"/>
      <c r="J341" s="2"/>
      <c r="K341" s="2"/>
      <c r="L341" s="47"/>
    </row>
    <row r="342" spans="1:12" hidden="1" x14ac:dyDescent="0.2">
      <c r="A342" s="2" t="s">
        <v>89</v>
      </c>
      <c r="B342" s="2" t="s">
        <v>154</v>
      </c>
      <c r="C342" s="2" t="s">
        <v>379</v>
      </c>
      <c r="D342" s="2" t="s">
        <v>416</v>
      </c>
      <c r="E342" s="2" t="s">
        <v>417</v>
      </c>
      <c r="F342" s="2" t="s">
        <v>290</v>
      </c>
      <c r="G342" s="2"/>
      <c r="H342" s="2" t="s">
        <v>203</v>
      </c>
      <c r="I342" s="2" t="s">
        <v>50</v>
      </c>
      <c r="J342" s="2">
        <v>3</v>
      </c>
      <c r="K342" s="2"/>
      <c r="L342" s="47" t="s">
        <v>382</v>
      </c>
    </row>
    <row r="343" spans="1:12" hidden="1" x14ac:dyDescent="0.2">
      <c r="A343" s="54" t="s">
        <v>90</v>
      </c>
      <c r="B343" s="2" t="s">
        <v>154</v>
      </c>
      <c r="C343" s="2" t="s">
        <v>383</v>
      </c>
      <c r="D343" s="2" t="s">
        <v>416</v>
      </c>
      <c r="E343" s="2" t="s">
        <v>417</v>
      </c>
      <c r="F343" s="2" t="s">
        <v>290</v>
      </c>
      <c r="G343" s="2" t="s">
        <v>294</v>
      </c>
      <c r="H343" s="2" t="s">
        <v>204</v>
      </c>
      <c r="I343" s="2" t="s">
        <v>155</v>
      </c>
      <c r="J343" s="2">
        <v>2</v>
      </c>
      <c r="K343" s="2"/>
      <c r="L343" s="47" t="s">
        <v>382</v>
      </c>
    </row>
    <row r="344" spans="1:12" hidden="1" x14ac:dyDescent="0.2">
      <c r="A344" s="2" t="s">
        <v>91</v>
      </c>
      <c r="B344" s="2" t="s">
        <v>154</v>
      </c>
      <c r="C344" s="2" t="s">
        <v>379</v>
      </c>
      <c r="D344" s="2" t="s">
        <v>416</v>
      </c>
      <c r="E344" s="2" t="s">
        <v>417</v>
      </c>
      <c r="F344" s="2" t="s">
        <v>290</v>
      </c>
      <c r="G344" s="2" t="s">
        <v>294</v>
      </c>
      <c r="H344" s="2" t="s">
        <v>204</v>
      </c>
      <c r="I344" s="2" t="s">
        <v>156</v>
      </c>
      <c r="J344" s="2">
        <v>5</v>
      </c>
      <c r="K344" s="2"/>
      <c r="L344" s="47" t="s">
        <v>382</v>
      </c>
    </row>
    <row r="345" spans="1:12" hidden="1" x14ac:dyDescent="0.2">
      <c r="A345" s="2" t="s">
        <v>92</v>
      </c>
      <c r="B345" s="2" t="s">
        <v>154</v>
      </c>
      <c r="C345" s="2" t="s">
        <v>379</v>
      </c>
      <c r="D345" s="2" t="s">
        <v>416</v>
      </c>
      <c r="E345" s="2" t="s">
        <v>417</v>
      </c>
      <c r="F345" s="2" t="s">
        <v>290</v>
      </c>
      <c r="G345" s="2" t="s">
        <v>303</v>
      </c>
      <c r="H345" s="2" t="s">
        <v>204</v>
      </c>
      <c r="I345" s="2" t="s">
        <v>156</v>
      </c>
      <c r="J345" s="2">
        <v>3</v>
      </c>
      <c r="K345" s="2"/>
      <c r="L345" s="51" t="s">
        <v>382</v>
      </c>
    </row>
    <row r="346" spans="1:12" hidden="1" x14ac:dyDescent="0.2">
      <c r="A346" s="2" t="s">
        <v>93</v>
      </c>
      <c r="B346" s="2" t="s">
        <v>154</v>
      </c>
      <c r="C346" s="2" t="s">
        <v>379</v>
      </c>
      <c r="D346" s="2" t="s">
        <v>416</v>
      </c>
      <c r="E346" s="2" t="s">
        <v>417</v>
      </c>
      <c r="F346" s="2" t="s">
        <v>290</v>
      </c>
      <c r="G346" s="2"/>
      <c r="H346" s="2" t="s">
        <v>204</v>
      </c>
      <c r="I346" s="2" t="s">
        <v>157</v>
      </c>
      <c r="J346" s="2">
        <v>2</v>
      </c>
      <c r="K346" s="2"/>
      <c r="L346" s="47" t="s">
        <v>382</v>
      </c>
    </row>
    <row r="347" spans="1:12" hidden="1" x14ac:dyDescent="0.2">
      <c r="A347" s="2" t="s">
        <v>94</v>
      </c>
      <c r="B347" s="2" t="s">
        <v>154</v>
      </c>
      <c r="C347" s="2" t="s">
        <v>379</v>
      </c>
      <c r="D347" s="2" t="s">
        <v>416</v>
      </c>
      <c r="E347" s="2" t="s">
        <v>417</v>
      </c>
      <c r="F347" s="2" t="s">
        <v>290</v>
      </c>
      <c r="G347" s="2" t="s">
        <v>304</v>
      </c>
      <c r="H347" s="2" t="s">
        <v>204</v>
      </c>
      <c r="I347" s="2" t="s">
        <v>158</v>
      </c>
      <c r="J347" s="2">
        <v>1</v>
      </c>
      <c r="K347" s="2"/>
      <c r="L347" s="47" t="s">
        <v>382</v>
      </c>
    </row>
    <row r="348" spans="1:12" hidden="1" x14ac:dyDescent="0.2">
      <c r="A348" s="48" t="s">
        <v>95</v>
      </c>
      <c r="B348" s="2" t="s">
        <v>154</v>
      </c>
      <c r="C348" s="2" t="s">
        <v>383</v>
      </c>
      <c r="D348" s="2" t="s">
        <v>416</v>
      </c>
      <c r="E348" s="2" t="s">
        <v>417</v>
      </c>
      <c r="F348" s="2" t="s">
        <v>290</v>
      </c>
      <c r="G348" s="2" t="s">
        <v>305</v>
      </c>
      <c r="H348" s="2" t="s">
        <v>204</v>
      </c>
      <c r="I348" s="2" t="s">
        <v>159</v>
      </c>
      <c r="J348" s="2">
        <v>3</v>
      </c>
      <c r="K348" s="2"/>
      <c r="L348" s="47" t="s">
        <v>382</v>
      </c>
    </row>
    <row r="349" spans="1:12" hidden="1" x14ac:dyDescent="0.2">
      <c r="A349" s="54" t="s">
        <v>96</v>
      </c>
      <c r="B349" s="2" t="s">
        <v>154</v>
      </c>
      <c r="C349" s="2" t="s">
        <v>379</v>
      </c>
      <c r="D349" s="2" t="s">
        <v>416</v>
      </c>
      <c r="E349" s="2" t="s">
        <v>417</v>
      </c>
      <c r="F349" s="2" t="s">
        <v>290</v>
      </c>
      <c r="G349" s="2" t="s">
        <v>387</v>
      </c>
      <c r="H349" s="2" t="s">
        <v>204</v>
      </c>
      <c r="I349" s="2" t="s">
        <v>160</v>
      </c>
      <c r="J349" s="2">
        <v>4</v>
      </c>
      <c r="K349" s="2"/>
      <c r="L349" s="47" t="s">
        <v>382</v>
      </c>
    </row>
    <row r="350" spans="1:12" hidden="1" x14ac:dyDescent="0.2">
      <c r="A350" s="57" t="s">
        <v>97</v>
      </c>
      <c r="B350" s="2" t="s">
        <v>154</v>
      </c>
      <c r="C350" s="2" t="s">
        <v>379</v>
      </c>
      <c r="D350" s="2" t="s">
        <v>416</v>
      </c>
      <c r="E350" s="2" t="s">
        <v>417</v>
      </c>
      <c r="F350" s="2" t="s">
        <v>290</v>
      </c>
      <c r="G350" s="2" t="s">
        <v>388</v>
      </c>
      <c r="H350" s="2" t="s">
        <v>204</v>
      </c>
      <c r="I350" s="2" t="s">
        <v>156</v>
      </c>
      <c r="J350" s="2">
        <v>2</v>
      </c>
      <c r="K350" s="2"/>
      <c r="L350" s="47" t="s">
        <v>382</v>
      </c>
    </row>
    <row r="351" spans="1:12" hidden="1" x14ac:dyDescent="0.2">
      <c r="A351" s="2" t="s">
        <v>98</v>
      </c>
      <c r="B351" s="2" t="s">
        <v>154</v>
      </c>
      <c r="C351" s="2" t="s">
        <v>383</v>
      </c>
      <c r="D351" s="2" t="s">
        <v>416</v>
      </c>
      <c r="E351" s="2" t="s">
        <v>417</v>
      </c>
      <c r="F351" s="2" t="s">
        <v>290</v>
      </c>
      <c r="G351" s="2"/>
      <c r="H351" s="2" t="s">
        <v>205</v>
      </c>
      <c r="I351" s="2" t="s">
        <v>161</v>
      </c>
      <c r="J351" s="2">
        <v>3</v>
      </c>
      <c r="K351" s="2"/>
    </row>
    <row r="352" spans="1:12" hidden="1" x14ac:dyDescent="0.2">
      <c r="A352" s="48" t="s">
        <v>99</v>
      </c>
      <c r="B352" s="2" t="s">
        <v>154</v>
      </c>
      <c r="C352" s="2" t="s">
        <v>383</v>
      </c>
      <c r="D352" s="2" t="s">
        <v>416</v>
      </c>
      <c r="E352" s="2" t="s">
        <v>417</v>
      </c>
      <c r="F352" s="2" t="s">
        <v>290</v>
      </c>
      <c r="G352" s="2" t="s">
        <v>306</v>
      </c>
      <c r="H352" s="2" t="s">
        <v>205</v>
      </c>
      <c r="I352" s="2" t="s">
        <v>162</v>
      </c>
      <c r="J352" s="2">
        <v>1</v>
      </c>
      <c r="K352" s="2"/>
      <c r="L352" s="47" t="s">
        <v>382</v>
      </c>
    </row>
    <row r="353" spans="1:12" hidden="1" x14ac:dyDescent="0.2">
      <c r="A353" s="57" t="s">
        <v>100</v>
      </c>
      <c r="B353" s="2" t="s">
        <v>154</v>
      </c>
      <c r="C353" s="2" t="s">
        <v>379</v>
      </c>
      <c r="D353" s="2" t="s">
        <v>416</v>
      </c>
      <c r="E353" s="2" t="s">
        <v>417</v>
      </c>
      <c r="F353" s="2" t="s">
        <v>290</v>
      </c>
      <c r="G353" s="2" t="s">
        <v>307</v>
      </c>
      <c r="H353" s="2" t="s">
        <v>206</v>
      </c>
      <c r="I353" s="2" t="s">
        <v>163</v>
      </c>
      <c r="J353" s="2">
        <v>2</v>
      </c>
      <c r="K353" s="2"/>
      <c r="L353" s="47" t="s">
        <v>382</v>
      </c>
    </row>
    <row r="354" spans="1:12" hidden="1" x14ac:dyDescent="0.2">
      <c r="A354" s="57" t="s">
        <v>101</v>
      </c>
      <c r="B354" s="2" t="s">
        <v>154</v>
      </c>
      <c r="C354" s="2" t="s">
        <v>379</v>
      </c>
      <c r="D354" s="2" t="s">
        <v>416</v>
      </c>
      <c r="E354" s="2" t="s">
        <v>417</v>
      </c>
      <c r="F354" s="2" t="s">
        <v>290</v>
      </c>
      <c r="G354" s="2" t="s">
        <v>289</v>
      </c>
      <c r="H354" s="2" t="s">
        <v>206</v>
      </c>
      <c r="I354" s="2" t="s">
        <v>164</v>
      </c>
      <c r="J354" s="2">
        <v>2</v>
      </c>
      <c r="K354" s="2"/>
      <c r="L354" s="47" t="s">
        <v>382</v>
      </c>
    </row>
    <row r="355" spans="1:12" hidden="1" x14ac:dyDescent="0.2">
      <c r="A355" s="56" t="s">
        <v>102</v>
      </c>
      <c r="B355" s="2" t="s">
        <v>154</v>
      </c>
      <c r="C355" s="2" t="s">
        <v>379</v>
      </c>
      <c r="D355" s="2" t="s">
        <v>416</v>
      </c>
      <c r="E355" s="2" t="s">
        <v>417</v>
      </c>
      <c r="F355" s="2" t="s">
        <v>290</v>
      </c>
      <c r="G355" s="2" t="s">
        <v>327</v>
      </c>
      <c r="H355" s="2" t="s">
        <v>206</v>
      </c>
      <c r="I355" s="2" t="s">
        <v>165</v>
      </c>
      <c r="J355" s="2">
        <v>10</v>
      </c>
      <c r="K355" s="2"/>
      <c r="L355" s="47" t="s">
        <v>382</v>
      </c>
    </row>
    <row r="356" spans="1:12" hidden="1" x14ac:dyDescent="0.2">
      <c r="A356" s="50" t="s">
        <v>103</v>
      </c>
      <c r="B356" s="2" t="s">
        <v>154</v>
      </c>
      <c r="C356" s="2" t="s">
        <v>383</v>
      </c>
      <c r="D356" s="2" t="s">
        <v>416</v>
      </c>
      <c r="E356" s="2" t="s">
        <v>417</v>
      </c>
      <c r="F356" s="2" t="s">
        <v>290</v>
      </c>
      <c r="G356" s="2" t="s">
        <v>328</v>
      </c>
      <c r="H356" s="2" t="s">
        <v>207</v>
      </c>
      <c r="I356" s="2" t="s">
        <v>166</v>
      </c>
      <c r="J356" s="2">
        <v>5</v>
      </c>
      <c r="K356" s="2"/>
      <c r="L356" s="47" t="s">
        <v>406</v>
      </c>
    </row>
    <row r="357" spans="1:12" hidden="1" x14ac:dyDescent="0.2">
      <c r="A357" s="2" t="s">
        <v>104</v>
      </c>
      <c r="B357" s="2" t="s">
        <v>154</v>
      </c>
      <c r="C357" s="2" t="s">
        <v>383</v>
      </c>
      <c r="D357" s="2" t="s">
        <v>416</v>
      </c>
      <c r="E357" s="2" t="s">
        <v>417</v>
      </c>
      <c r="F357" s="2" t="s">
        <v>410</v>
      </c>
      <c r="G357" s="2" t="s">
        <v>329</v>
      </c>
      <c r="H357" s="2" t="s">
        <v>206</v>
      </c>
      <c r="I357" s="2" t="s">
        <v>50</v>
      </c>
      <c r="J357" s="2">
        <v>1</v>
      </c>
      <c r="K357" s="2"/>
      <c r="L357" t="s">
        <v>401</v>
      </c>
    </row>
    <row r="358" spans="1:12" hidden="1" x14ac:dyDescent="0.2">
      <c r="A358" s="2" t="s">
        <v>105</v>
      </c>
      <c r="B358" s="2" t="s">
        <v>154</v>
      </c>
      <c r="C358" s="2" t="s">
        <v>379</v>
      </c>
      <c r="D358" s="2" t="s">
        <v>416</v>
      </c>
      <c r="E358" s="2" t="s">
        <v>417</v>
      </c>
      <c r="F358" s="2" t="s">
        <v>290</v>
      </c>
      <c r="G358" s="2"/>
      <c r="H358" s="2" t="s">
        <v>208</v>
      </c>
      <c r="I358" s="2" t="s">
        <v>167</v>
      </c>
      <c r="J358" s="2">
        <v>3</v>
      </c>
      <c r="K358" s="2"/>
    </row>
    <row r="359" spans="1:12" hidden="1" x14ac:dyDescent="0.2">
      <c r="A359" s="50" t="s">
        <v>106</v>
      </c>
      <c r="B359" s="2" t="s">
        <v>154</v>
      </c>
      <c r="C359" s="2" t="s">
        <v>383</v>
      </c>
      <c r="D359" s="2" t="s">
        <v>416</v>
      </c>
      <c r="E359" s="2" t="s">
        <v>417</v>
      </c>
      <c r="F359" s="2" t="s">
        <v>286</v>
      </c>
      <c r="G359" s="2" t="s">
        <v>330</v>
      </c>
      <c r="H359" s="2" t="s">
        <v>209</v>
      </c>
      <c r="I359" s="2" t="s">
        <v>50</v>
      </c>
      <c r="J359" s="2">
        <v>11</v>
      </c>
      <c r="K359" s="2"/>
    </row>
    <row r="360" spans="1:12" s="53" customFormat="1" hidden="1" x14ac:dyDescent="0.2">
      <c r="A360" s="52" t="s">
        <v>107</v>
      </c>
      <c r="B360" s="52" t="s">
        <v>154</v>
      </c>
      <c r="C360" s="52" t="s">
        <v>379</v>
      </c>
      <c r="D360" s="2" t="s">
        <v>416</v>
      </c>
      <c r="E360" s="2" t="s">
        <v>417</v>
      </c>
      <c r="F360" s="52" t="s">
        <v>290</v>
      </c>
      <c r="G360" s="52" t="s">
        <v>331</v>
      </c>
      <c r="H360" s="52" t="s">
        <v>208</v>
      </c>
      <c r="I360" s="52" t="s">
        <v>168</v>
      </c>
      <c r="J360" s="52">
        <v>7</v>
      </c>
      <c r="K360" s="52"/>
    </row>
    <row r="361" spans="1:12" hidden="1" x14ac:dyDescent="0.2">
      <c r="A361" s="2" t="s">
        <v>108</v>
      </c>
      <c r="B361" s="2" t="s">
        <v>154</v>
      </c>
      <c r="C361" s="2" t="s">
        <v>379</v>
      </c>
      <c r="D361" s="2" t="s">
        <v>416</v>
      </c>
      <c r="E361" s="2" t="s">
        <v>417</v>
      </c>
      <c r="F361" s="2" t="s">
        <v>290</v>
      </c>
      <c r="G361" s="2" t="s">
        <v>332</v>
      </c>
      <c r="H361" s="2" t="s">
        <v>205</v>
      </c>
      <c r="I361" s="2" t="s">
        <v>169</v>
      </c>
      <c r="J361" s="2">
        <v>3</v>
      </c>
      <c r="K361" s="2"/>
      <c r="L361" s="47" t="s">
        <v>382</v>
      </c>
    </row>
    <row r="362" spans="1:12" hidden="1" x14ac:dyDescent="0.2">
      <c r="A362" s="2" t="s">
        <v>109</v>
      </c>
      <c r="B362" s="2" t="s">
        <v>154</v>
      </c>
      <c r="C362" s="2" t="s">
        <v>379</v>
      </c>
      <c r="D362" s="2" t="s">
        <v>416</v>
      </c>
      <c r="E362" s="2" t="s">
        <v>417</v>
      </c>
      <c r="F362" s="2" t="s">
        <v>293</v>
      </c>
      <c r="G362" s="2" t="s">
        <v>333</v>
      </c>
      <c r="H362" s="2" t="s">
        <v>205</v>
      </c>
      <c r="I362" s="2" t="s">
        <v>170</v>
      </c>
      <c r="J362" s="2">
        <v>3</v>
      </c>
      <c r="K362" s="2"/>
    </row>
    <row r="363" spans="1:12" hidden="1" x14ac:dyDescent="0.2">
      <c r="A363" s="2" t="s">
        <v>110</v>
      </c>
      <c r="B363" s="2" t="s">
        <v>154</v>
      </c>
      <c r="C363" s="2" t="s">
        <v>379</v>
      </c>
      <c r="D363" s="2" t="s">
        <v>416</v>
      </c>
      <c r="E363" s="2" t="s">
        <v>417</v>
      </c>
      <c r="F363" s="2" t="s">
        <v>293</v>
      </c>
      <c r="G363" s="2" t="s">
        <v>334</v>
      </c>
      <c r="H363" s="2" t="s">
        <v>205</v>
      </c>
      <c r="I363" s="2" t="s">
        <v>171</v>
      </c>
      <c r="J363" s="2">
        <v>2</v>
      </c>
      <c r="K363" s="2"/>
    </row>
    <row r="364" spans="1:12" hidden="1" x14ac:dyDescent="0.2">
      <c r="A364" s="2" t="s">
        <v>111</v>
      </c>
      <c r="B364" s="2" t="s">
        <v>154</v>
      </c>
      <c r="C364" s="2" t="s">
        <v>379</v>
      </c>
      <c r="D364" s="2" t="s">
        <v>416</v>
      </c>
      <c r="E364" s="2" t="s">
        <v>417</v>
      </c>
      <c r="F364" s="2" t="s">
        <v>290</v>
      </c>
      <c r="G364" s="2" t="s">
        <v>305</v>
      </c>
      <c r="H364" s="2" t="s">
        <v>205</v>
      </c>
      <c r="I364" s="2" t="s">
        <v>172</v>
      </c>
      <c r="J364" s="2">
        <v>1</v>
      </c>
      <c r="K364" s="2"/>
      <c r="L364" s="47" t="s">
        <v>382</v>
      </c>
    </row>
    <row r="365" spans="1:12" hidden="1" x14ac:dyDescent="0.2">
      <c r="A365" s="2" t="s">
        <v>112</v>
      </c>
      <c r="B365" s="2" t="s">
        <v>154</v>
      </c>
      <c r="C365" s="2" t="s">
        <v>379</v>
      </c>
      <c r="D365" s="2" t="s">
        <v>416</v>
      </c>
      <c r="E365" s="2" t="s">
        <v>417</v>
      </c>
      <c r="F365" s="2" t="s">
        <v>293</v>
      </c>
      <c r="G365" s="2" t="s">
        <v>335</v>
      </c>
      <c r="H365" s="2" t="s">
        <v>205</v>
      </c>
      <c r="I365" s="2" t="s">
        <v>173</v>
      </c>
      <c r="J365" s="2">
        <v>3</v>
      </c>
      <c r="K365" s="2"/>
    </row>
    <row r="366" spans="1:12" hidden="1" x14ac:dyDescent="0.2">
      <c r="A366" s="52" t="s">
        <v>113</v>
      </c>
      <c r="B366" s="2" t="s">
        <v>154</v>
      </c>
      <c r="C366" s="2" t="s">
        <v>383</v>
      </c>
      <c r="D366" s="2" t="s">
        <v>416</v>
      </c>
      <c r="E366" s="2" t="s">
        <v>417</v>
      </c>
      <c r="F366" s="2" t="s">
        <v>290</v>
      </c>
      <c r="G366" s="2" t="s">
        <v>336</v>
      </c>
      <c r="H366" s="2" t="s">
        <v>208</v>
      </c>
      <c r="I366" s="2" t="s">
        <v>50</v>
      </c>
      <c r="J366" s="2">
        <v>2</v>
      </c>
      <c r="K366" s="2"/>
    </row>
    <row r="367" spans="1:12" hidden="1" x14ac:dyDescent="0.2">
      <c r="A367" s="52" t="s">
        <v>114</v>
      </c>
      <c r="B367" s="2" t="s">
        <v>154</v>
      </c>
      <c r="C367" s="2" t="s">
        <v>383</v>
      </c>
      <c r="D367" s="2" t="s">
        <v>416</v>
      </c>
      <c r="E367" s="2" t="s">
        <v>417</v>
      </c>
      <c r="F367" s="2" t="s">
        <v>410</v>
      </c>
      <c r="G367" s="2" t="s">
        <v>337</v>
      </c>
      <c r="H367" s="2" t="s">
        <v>206</v>
      </c>
      <c r="I367" s="2" t="s">
        <v>174</v>
      </c>
      <c r="J367" s="2">
        <v>2</v>
      </c>
      <c r="K367" s="2"/>
    </row>
    <row r="368" spans="1:12" s="62" customFormat="1" hidden="1" x14ac:dyDescent="0.2">
      <c r="A368" s="60" t="s">
        <v>115</v>
      </c>
      <c r="B368" s="50" t="s">
        <v>154</v>
      </c>
      <c r="C368" s="50" t="s">
        <v>380</v>
      </c>
      <c r="D368" s="2" t="s">
        <v>416</v>
      </c>
      <c r="E368" s="2" t="s">
        <v>417</v>
      </c>
      <c r="F368" s="50" t="s">
        <v>286</v>
      </c>
      <c r="G368" s="50" t="s">
        <v>289</v>
      </c>
      <c r="H368" s="50" t="s">
        <v>208</v>
      </c>
      <c r="I368" s="50" t="s">
        <v>175</v>
      </c>
      <c r="J368" s="50">
        <v>1</v>
      </c>
      <c r="K368" s="50"/>
    </row>
    <row r="369" spans="1:12" hidden="1" x14ac:dyDescent="0.2">
      <c r="A369" s="52" t="s">
        <v>116</v>
      </c>
      <c r="B369" s="2" t="s">
        <v>154</v>
      </c>
      <c r="C369" s="2" t="s">
        <v>379</v>
      </c>
      <c r="D369" s="2" t="s">
        <v>416</v>
      </c>
      <c r="E369" s="2" t="s">
        <v>417</v>
      </c>
      <c r="F369" s="2" t="s">
        <v>290</v>
      </c>
      <c r="G369" s="2" t="s">
        <v>314</v>
      </c>
      <c r="H369" s="2" t="s">
        <v>206</v>
      </c>
      <c r="I369" s="2" t="s">
        <v>176</v>
      </c>
      <c r="J369" s="2">
        <v>2</v>
      </c>
      <c r="K369" s="2"/>
      <c r="L369" s="47" t="s">
        <v>382</v>
      </c>
    </row>
    <row r="370" spans="1:12" hidden="1" x14ac:dyDescent="0.2">
      <c r="A370" s="2" t="s">
        <v>117</v>
      </c>
      <c r="B370" s="2" t="s">
        <v>154</v>
      </c>
      <c r="C370" s="2" t="s">
        <v>379</v>
      </c>
      <c r="D370" s="2" t="s">
        <v>416</v>
      </c>
      <c r="E370" s="2" t="s">
        <v>417</v>
      </c>
      <c r="F370" s="2" t="s">
        <v>290</v>
      </c>
      <c r="G370" s="2"/>
      <c r="H370" s="2" t="s">
        <v>208</v>
      </c>
      <c r="I370" s="2" t="s">
        <v>177</v>
      </c>
      <c r="J370" s="2">
        <v>3</v>
      </c>
      <c r="K370" s="2"/>
    </row>
    <row r="371" spans="1:12" s="64" customFormat="1" hidden="1" x14ac:dyDescent="0.2">
      <c r="A371" s="54" t="s">
        <v>118</v>
      </c>
      <c r="B371" s="56" t="s">
        <v>154</v>
      </c>
      <c r="C371" s="56" t="s">
        <v>379</v>
      </c>
      <c r="D371" s="2" t="s">
        <v>416</v>
      </c>
      <c r="E371" s="2" t="s">
        <v>417</v>
      </c>
      <c r="F371" s="56" t="s">
        <v>290</v>
      </c>
      <c r="G371" s="56" t="s">
        <v>315</v>
      </c>
      <c r="H371" s="56" t="s">
        <v>208</v>
      </c>
      <c r="I371" s="56" t="s">
        <v>178</v>
      </c>
      <c r="J371" s="56">
        <v>3</v>
      </c>
      <c r="K371" s="56" t="s">
        <v>322</v>
      </c>
    </row>
    <row r="372" spans="1:12" hidden="1" x14ac:dyDescent="0.2">
      <c r="A372" s="52" t="s">
        <v>119</v>
      </c>
      <c r="B372" s="2" t="s">
        <v>154</v>
      </c>
      <c r="C372" s="2" t="s">
        <v>386</v>
      </c>
      <c r="D372" s="2" t="s">
        <v>416</v>
      </c>
      <c r="E372" s="2" t="s">
        <v>417</v>
      </c>
      <c r="F372" s="2" t="s">
        <v>290</v>
      </c>
      <c r="G372" s="2" t="s">
        <v>315</v>
      </c>
      <c r="H372" s="2" t="s">
        <v>208</v>
      </c>
      <c r="I372" s="2" t="s">
        <v>179</v>
      </c>
      <c r="J372" s="2">
        <v>3</v>
      </c>
      <c r="K372" s="2" t="s">
        <v>322</v>
      </c>
    </row>
    <row r="373" spans="1:12" hidden="1" x14ac:dyDescent="0.2">
      <c r="A373" s="52" t="s">
        <v>120</v>
      </c>
      <c r="B373" s="2" t="s">
        <v>154</v>
      </c>
      <c r="C373" s="2" t="s">
        <v>386</v>
      </c>
      <c r="D373" s="2" t="s">
        <v>416</v>
      </c>
      <c r="E373" s="2" t="s">
        <v>417</v>
      </c>
      <c r="F373" s="2" t="s">
        <v>290</v>
      </c>
      <c r="G373" s="2" t="s">
        <v>315</v>
      </c>
      <c r="H373" s="2" t="s">
        <v>208</v>
      </c>
      <c r="I373" s="2" t="s">
        <v>180</v>
      </c>
      <c r="J373" s="2">
        <v>2</v>
      </c>
      <c r="K373" s="2" t="s">
        <v>322</v>
      </c>
    </row>
    <row r="374" spans="1:12" s="62" customFormat="1" hidden="1" x14ac:dyDescent="0.2">
      <c r="A374" s="60" t="s">
        <v>121</v>
      </c>
      <c r="B374" s="50" t="s">
        <v>154</v>
      </c>
      <c r="C374" s="50" t="s">
        <v>380</v>
      </c>
      <c r="D374" s="2" t="s">
        <v>416</v>
      </c>
      <c r="E374" s="2" t="s">
        <v>417</v>
      </c>
      <c r="F374" s="50" t="s">
        <v>286</v>
      </c>
      <c r="G374" s="50" t="s">
        <v>310</v>
      </c>
      <c r="H374" s="50" t="s">
        <v>208</v>
      </c>
      <c r="I374" s="50" t="s">
        <v>181</v>
      </c>
      <c r="J374" s="50">
        <v>3</v>
      </c>
      <c r="K374" s="50" t="s">
        <v>412</v>
      </c>
    </row>
    <row r="375" spans="1:12" s="64" customFormat="1" hidden="1" x14ac:dyDescent="0.2">
      <c r="A375" s="54" t="s">
        <v>122</v>
      </c>
      <c r="B375" s="56" t="s">
        <v>154</v>
      </c>
      <c r="C375" s="56" t="s">
        <v>379</v>
      </c>
      <c r="D375" s="2" t="s">
        <v>416</v>
      </c>
      <c r="E375" s="2" t="s">
        <v>417</v>
      </c>
      <c r="F375" s="56" t="s">
        <v>290</v>
      </c>
      <c r="G375" s="56" t="s">
        <v>294</v>
      </c>
      <c r="H375" s="56" t="s">
        <v>208</v>
      </c>
      <c r="I375" s="56" t="s">
        <v>182</v>
      </c>
      <c r="J375" s="56">
        <v>1</v>
      </c>
      <c r="K375" s="56"/>
    </row>
    <row r="376" spans="1:12" hidden="1" x14ac:dyDescent="0.2">
      <c r="A376" s="2" t="s">
        <v>123</v>
      </c>
      <c r="B376" s="2" t="s">
        <v>154</v>
      </c>
      <c r="C376" s="2" t="s">
        <v>380</v>
      </c>
      <c r="D376" s="2" t="s">
        <v>416</v>
      </c>
      <c r="E376" s="2" t="s">
        <v>417</v>
      </c>
      <c r="F376" s="2" t="s">
        <v>290</v>
      </c>
      <c r="G376" s="2"/>
      <c r="H376" s="2" t="s">
        <v>205</v>
      </c>
      <c r="I376" s="2" t="s">
        <v>183</v>
      </c>
      <c r="J376" s="2">
        <v>2</v>
      </c>
      <c r="K376" s="2"/>
    </row>
    <row r="377" spans="1:12" hidden="1" x14ac:dyDescent="0.2">
      <c r="A377" s="2" t="s">
        <v>124</v>
      </c>
      <c r="B377" s="2" t="s">
        <v>154</v>
      </c>
      <c r="C377" s="2" t="s">
        <v>380</v>
      </c>
      <c r="D377" s="2" t="s">
        <v>416</v>
      </c>
      <c r="E377" s="2" t="s">
        <v>417</v>
      </c>
      <c r="F377" s="2" t="s">
        <v>290</v>
      </c>
      <c r="G377" s="2"/>
      <c r="H377" s="2" t="s">
        <v>205</v>
      </c>
      <c r="I377" s="2" t="s">
        <v>184</v>
      </c>
      <c r="J377" s="2">
        <v>2</v>
      </c>
      <c r="K377" s="2"/>
    </row>
    <row r="378" spans="1:12" hidden="1" x14ac:dyDescent="0.2">
      <c r="A378" s="2" t="s">
        <v>125</v>
      </c>
      <c r="B378" s="2" t="s">
        <v>154</v>
      </c>
      <c r="C378" s="2" t="s">
        <v>379</v>
      </c>
      <c r="D378" s="2" t="s">
        <v>419</v>
      </c>
      <c r="E378" s="2" t="s">
        <v>417</v>
      </c>
      <c r="F378" s="2" t="s">
        <v>293</v>
      </c>
      <c r="G378" s="2" t="s">
        <v>292</v>
      </c>
      <c r="H378" s="2" t="s">
        <v>205</v>
      </c>
      <c r="I378" s="2" t="s">
        <v>185</v>
      </c>
      <c r="J378" s="2">
        <v>1</v>
      </c>
      <c r="K378" s="2"/>
      <c r="L378" s="47" t="s">
        <v>385</v>
      </c>
    </row>
    <row r="379" spans="1:12" hidden="1" x14ac:dyDescent="0.2">
      <c r="A379" s="2" t="s">
        <v>126</v>
      </c>
      <c r="B379" s="2" t="s">
        <v>154</v>
      </c>
      <c r="C379" s="2" t="s">
        <v>379</v>
      </c>
      <c r="D379" s="2" t="s">
        <v>416</v>
      </c>
      <c r="E379" s="2" t="s">
        <v>417</v>
      </c>
      <c r="F379" s="2" t="s">
        <v>290</v>
      </c>
      <c r="G379" s="2" t="s">
        <v>292</v>
      </c>
      <c r="H379" s="2" t="s">
        <v>205</v>
      </c>
      <c r="I379" s="2" t="s">
        <v>186</v>
      </c>
      <c r="J379" s="2">
        <v>1</v>
      </c>
      <c r="K379" s="2"/>
      <c r="L379" s="47" t="s">
        <v>382</v>
      </c>
    </row>
    <row r="380" spans="1:12" hidden="1" x14ac:dyDescent="0.2">
      <c r="A380" s="2" t="s">
        <v>127</v>
      </c>
      <c r="B380" s="2" t="s">
        <v>154</v>
      </c>
      <c r="C380" s="2" t="s">
        <v>379</v>
      </c>
      <c r="D380" s="2" t="s">
        <v>416</v>
      </c>
      <c r="E380" s="2" t="s">
        <v>417</v>
      </c>
      <c r="F380" s="2" t="s">
        <v>290</v>
      </c>
      <c r="G380" s="2" t="s">
        <v>316</v>
      </c>
      <c r="H380" s="2" t="s">
        <v>205</v>
      </c>
      <c r="I380" s="2" t="s">
        <v>187</v>
      </c>
      <c r="J380" s="2">
        <v>2</v>
      </c>
      <c r="K380" s="2"/>
      <c r="L380" s="47" t="s">
        <v>382</v>
      </c>
    </row>
    <row r="381" spans="1:12" hidden="1" x14ac:dyDescent="0.2">
      <c r="A381" s="2" t="s">
        <v>128</v>
      </c>
      <c r="B381" s="2" t="s">
        <v>154</v>
      </c>
      <c r="C381" s="2" t="s">
        <v>379</v>
      </c>
      <c r="D381" s="2" t="s">
        <v>419</v>
      </c>
      <c r="E381" s="2" t="s">
        <v>417</v>
      </c>
      <c r="F381" s="2" t="s">
        <v>290</v>
      </c>
      <c r="G381" s="2" t="s">
        <v>292</v>
      </c>
      <c r="H381" s="2" t="s">
        <v>205</v>
      </c>
      <c r="I381" s="2" t="s">
        <v>188</v>
      </c>
      <c r="J381" s="2">
        <v>4</v>
      </c>
      <c r="K381" s="2"/>
      <c r="L381" s="47" t="s">
        <v>382</v>
      </c>
    </row>
    <row r="382" spans="1:12" hidden="1" x14ac:dyDescent="0.2">
      <c r="A382" s="2" t="s">
        <v>129</v>
      </c>
      <c r="B382" s="2" t="s">
        <v>154</v>
      </c>
      <c r="C382" s="2" t="s">
        <v>379</v>
      </c>
      <c r="D382" s="2" t="s">
        <v>416</v>
      </c>
      <c r="E382" s="2" t="s">
        <v>417</v>
      </c>
      <c r="F382" s="2" t="s">
        <v>290</v>
      </c>
      <c r="G382" s="2" t="s">
        <v>294</v>
      </c>
      <c r="H382" s="2" t="s">
        <v>206</v>
      </c>
      <c r="I382" s="2" t="s">
        <v>189</v>
      </c>
      <c r="J382" s="2">
        <v>2</v>
      </c>
      <c r="K382" s="2"/>
    </row>
    <row r="383" spans="1:12" hidden="1" x14ac:dyDescent="0.2">
      <c r="A383" s="2" t="s">
        <v>130</v>
      </c>
      <c r="B383" s="2" t="s">
        <v>154</v>
      </c>
      <c r="C383" s="2" t="s">
        <v>379</v>
      </c>
      <c r="D383" s="2" t="s">
        <v>416</v>
      </c>
      <c r="E383" s="2" t="s">
        <v>417</v>
      </c>
      <c r="F383" s="2" t="s">
        <v>290</v>
      </c>
      <c r="G383" s="2" t="s">
        <v>297</v>
      </c>
      <c r="H383" s="2" t="s">
        <v>208</v>
      </c>
      <c r="I383" s="2" t="s">
        <v>190</v>
      </c>
      <c r="J383" s="2">
        <v>13</v>
      </c>
      <c r="K383" s="2"/>
    </row>
    <row r="384" spans="1:12" hidden="1" x14ac:dyDescent="0.2">
      <c r="A384" s="2" t="s">
        <v>131</v>
      </c>
      <c r="B384" s="2" t="s">
        <v>154</v>
      </c>
      <c r="C384" s="2" t="s">
        <v>379</v>
      </c>
      <c r="D384" s="2" t="s">
        <v>416</v>
      </c>
      <c r="E384" s="2" t="s">
        <v>417</v>
      </c>
      <c r="F384" s="2" t="s">
        <v>290</v>
      </c>
      <c r="G384" s="2" t="s">
        <v>292</v>
      </c>
      <c r="H384" s="2" t="s">
        <v>206</v>
      </c>
      <c r="I384" s="2" t="s">
        <v>191</v>
      </c>
      <c r="J384" s="2">
        <v>18</v>
      </c>
      <c r="K384" s="2"/>
      <c r="L384" s="47" t="s">
        <v>382</v>
      </c>
    </row>
    <row r="385" spans="1:12" hidden="1" x14ac:dyDescent="0.2">
      <c r="A385" s="2" t="s">
        <v>132</v>
      </c>
      <c r="B385" s="2" t="s">
        <v>154</v>
      </c>
      <c r="C385" s="2" t="s">
        <v>379</v>
      </c>
      <c r="D385" s="2" t="s">
        <v>416</v>
      </c>
      <c r="E385" s="2" t="s">
        <v>417</v>
      </c>
      <c r="F385" s="2" t="s">
        <v>290</v>
      </c>
      <c r="G385" s="2" t="s">
        <v>289</v>
      </c>
      <c r="H385" s="2" t="s">
        <v>206</v>
      </c>
      <c r="I385" s="2" t="s">
        <v>191</v>
      </c>
      <c r="J385" s="2">
        <v>20</v>
      </c>
      <c r="K385" s="2"/>
      <c r="L385" s="47" t="s">
        <v>382</v>
      </c>
    </row>
    <row r="386" spans="1:12" hidden="1" x14ac:dyDescent="0.2">
      <c r="A386" s="2" t="s">
        <v>133</v>
      </c>
      <c r="B386" s="2" t="s">
        <v>154</v>
      </c>
      <c r="C386" s="2" t="s">
        <v>380</v>
      </c>
      <c r="D386" s="2" t="s">
        <v>416</v>
      </c>
      <c r="E386" s="2" t="s">
        <v>417</v>
      </c>
      <c r="F386" s="2" t="s">
        <v>293</v>
      </c>
      <c r="G386" s="2"/>
      <c r="H386" s="2" t="s">
        <v>208</v>
      </c>
      <c r="I386" s="2" t="s">
        <v>180</v>
      </c>
      <c r="J386" s="2">
        <v>13</v>
      </c>
      <c r="K386" s="2"/>
    </row>
    <row r="387" spans="1:12" hidden="1" x14ac:dyDescent="0.2">
      <c r="A387" s="2" t="s">
        <v>134</v>
      </c>
      <c r="B387" s="2" t="s">
        <v>154</v>
      </c>
      <c r="C387" s="2" t="s">
        <v>380</v>
      </c>
      <c r="D387" s="2" t="s">
        <v>416</v>
      </c>
      <c r="E387" s="2" t="s">
        <v>417</v>
      </c>
      <c r="F387" s="2" t="s">
        <v>290</v>
      </c>
      <c r="G387" s="2"/>
      <c r="H387" s="2" t="s">
        <v>208</v>
      </c>
      <c r="I387" s="2" t="s">
        <v>192</v>
      </c>
      <c r="J387" s="2">
        <v>6</v>
      </c>
      <c r="K387" s="2"/>
    </row>
    <row r="388" spans="1:12" hidden="1" x14ac:dyDescent="0.2">
      <c r="A388" s="2" t="s">
        <v>135</v>
      </c>
      <c r="B388" s="2" t="s">
        <v>154</v>
      </c>
      <c r="C388" s="2" t="s">
        <v>379</v>
      </c>
      <c r="D388" s="2" t="s">
        <v>416</v>
      </c>
      <c r="E388" s="2" t="s">
        <v>417</v>
      </c>
      <c r="F388" s="2" t="s">
        <v>290</v>
      </c>
      <c r="G388" s="2" t="s">
        <v>294</v>
      </c>
      <c r="H388" s="2" t="s">
        <v>208</v>
      </c>
      <c r="I388" s="2" t="s">
        <v>193</v>
      </c>
      <c r="J388" s="2">
        <v>3</v>
      </c>
      <c r="K388" s="2"/>
      <c r="L388" s="47" t="s">
        <v>382</v>
      </c>
    </row>
    <row r="389" spans="1:12" hidden="1" x14ac:dyDescent="0.2">
      <c r="A389" s="2" t="s">
        <v>136</v>
      </c>
      <c r="B389" s="2" t="s">
        <v>154</v>
      </c>
      <c r="C389" s="2" t="s">
        <v>380</v>
      </c>
      <c r="D389" s="2" t="s">
        <v>416</v>
      </c>
      <c r="E389" s="2" t="s">
        <v>417</v>
      </c>
      <c r="F389" s="2" t="s">
        <v>290</v>
      </c>
      <c r="G389" s="2" t="s">
        <v>295</v>
      </c>
      <c r="H389" s="2" t="s">
        <v>208</v>
      </c>
      <c r="I389" s="2" t="s">
        <v>194</v>
      </c>
      <c r="J389" s="2">
        <v>15</v>
      </c>
      <c r="K389" s="2"/>
      <c r="L389" s="58" t="s">
        <v>382</v>
      </c>
    </row>
    <row r="390" spans="1:12" s="62" customFormat="1" hidden="1" x14ac:dyDescent="0.2">
      <c r="A390" s="50" t="s">
        <v>137</v>
      </c>
      <c r="B390" s="50" t="s">
        <v>154</v>
      </c>
      <c r="C390" s="50" t="s">
        <v>380</v>
      </c>
      <c r="D390" s="2" t="s">
        <v>416</v>
      </c>
      <c r="E390" s="2" t="s">
        <v>417</v>
      </c>
      <c r="F390" s="50" t="s">
        <v>286</v>
      </c>
      <c r="G390" s="50" t="s">
        <v>295</v>
      </c>
      <c r="H390" s="50" t="s">
        <v>208</v>
      </c>
      <c r="I390" s="50" t="s">
        <v>195</v>
      </c>
      <c r="J390" s="50">
        <v>13</v>
      </c>
      <c r="K390" s="50"/>
      <c r="L390" s="63" t="s">
        <v>411</v>
      </c>
    </row>
    <row r="391" spans="1:12" hidden="1" x14ac:dyDescent="0.2">
      <c r="A391" s="2" t="s">
        <v>138</v>
      </c>
      <c r="B391" s="2" t="s">
        <v>154</v>
      </c>
      <c r="C391" s="2" t="s">
        <v>380</v>
      </c>
      <c r="D391" s="2" t="s">
        <v>416</v>
      </c>
      <c r="E391" s="2" t="s">
        <v>417</v>
      </c>
      <c r="F391" s="2" t="s">
        <v>290</v>
      </c>
      <c r="G391" s="2"/>
      <c r="H391" s="2" t="s">
        <v>208</v>
      </c>
      <c r="I391" s="2" t="s">
        <v>50</v>
      </c>
      <c r="J391" s="2">
        <v>5</v>
      </c>
      <c r="K391" s="2"/>
    </row>
    <row r="392" spans="1:12" hidden="1" x14ac:dyDescent="0.2">
      <c r="A392" s="2" t="s">
        <v>139</v>
      </c>
      <c r="B392" s="2" t="s">
        <v>154</v>
      </c>
      <c r="C392" s="2" t="s">
        <v>379</v>
      </c>
      <c r="D392" s="2" t="s">
        <v>416</v>
      </c>
      <c r="E392" s="2" t="s">
        <v>417</v>
      </c>
      <c r="F392" s="2" t="s">
        <v>290</v>
      </c>
      <c r="G392" s="2" t="s">
        <v>292</v>
      </c>
      <c r="H392" s="2" t="s">
        <v>210</v>
      </c>
      <c r="I392" s="2" t="s">
        <v>196</v>
      </c>
      <c r="J392" s="2">
        <v>13</v>
      </c>
      <c r="K392" s="2"/>
      <c r="L392" s="47" t="s">
        <v>403</v>
      </c>
    </row>
    <row r="393" spans="1:12" hidden="1" x14ac:dyDescent="0.2">
      <c r="A393" s="2" t="s">
        <v>140</v>
      </c>
      <c r="B393" s="2" t="s">
        <v>154</v>
      </c>
      <c r="C393" s="2" t="s">
        <v>379</v>
      </c>
      <c r="D393" s="2" t="s">
        <v>416</v>
      </c>
      <c r="E393" s="2" t="s">
        <v>417</v>
      </c>
      <c r="F393" s="2" t="s">
        <v>290</v>
      </c>
      <c r="G393" s="2" t="s">
        <v>292</v>
      </c>
      <c r="H393" s="2" t="s">
        <v>210</v>
      </c>
      <c r="I393" s="2" t="s">
        <v>197</v>
      </c>
      <c r="J393" s="2">
        <v>13</v>
      </c>
      <c r="K393" s="2"/>
      <c r="L393" t="s">
        <v>404</v>
      </c>
    </row>
    <row r="394" spans="1:12" hidden="1" x14ac:dyDescent="0.2">
      <c r="A394" s="59" t="s">
        <v>141</v>
      </c>
      <c r="B394" s="2" t="s">
        <v>154</v>
      </c>
      <c r="C394" s="2" t="s">
        <v>380</v>
      </c>
      <c r="D394" s="2" t="s">
        <v>416</v>
      </c>
      <c r="E394" s="2" t="s">
        <v>417</v>
      </c>
      <c r="F394" s="2" t="s">
        <v>286</v>
      </c>
      <c r="G394" s="60" t="s">
        <v>349</v>
      </c>
      <c r="H394" s="2" t="s">
        <v>210</v>
      </c>
      <c r="I394" s="2" t="s">
        <v>50</v>
      </c>
      <c r="J394" s="2">
        <v>4</v>
      </c>
      <c r="K394" s="2"/>
      <c r="L394" t="s">
        <v>409</v>
      </c>
    </row>
    <row r="395" spans="1:12" hidden="1" x14ac:dyDescent="0.2">
      <c r="A395" s="2" t="s">
        <v>142</v>
      </c>
      <c r="B395" s="2" t="s">
        <v>154</v>
      </c>
      <c r="C395" s="2" t="s">
        <v>380</v>
      </c>
      <c r="D395" s="2" t="s">
        <v>416</v>
      </c>
      <c r="E395" s="2" t="s">
        <v>417</v>
      </c>
      <c r="F395" s="2" t="s">
        <v>290</v>
      </c>
      <c r="G395" s="2"/>
      <c r="H395" s="2" t="s">
        <v>208</v>
      </c>
      <c r="I395" s="2" t="s">
        <v>198</v>
      </c>
      <c r="J395" s="2">
        <v>10</v>
      </c>
      <c r="K395" s="2"/>
    </row>
    <row r="396" spans="1:12" hidden="1" x14ac:dyDescent="0.2">
      <c r="A396" s="2" t="s">
        <v>143</v>
      </c>
      <c r="B396" s="2" t="s">
        <v>154</v>
      </c>
      <c r="C396" s="2" t="s">
        <v>380</v>
      </c>
      <c r="D396" s="2" t="s">
        <v>416</v>
      </c>
      <c r="E396" s="2" t="s">
        <v>417</v>
      </c>
      <c r="F396" s="2" t="s">
        <v>286</v>
      </c>
      <c r="G396" s="2" t="s">
        <v>350</v>
      </c>
      <c r="H396" s="2" t="s">
        <v>209</v>
      </c>
      <c r="I396" s="2" t="s">
        <v>50</v>
      </c>
      <c r="J396" s="2">
        <v>3</v>
      </c>
      <c r="K396" s="2"/>
      <c r="L396" t="s">
        <v>400</v>
      </c>
    </row>
    <row r="397" spans="1:12" hidden="1" x14ac:dyDescent="0.2">
      <c r="A397" s="2" t="s">
        <v>144</v>
      </c>
      <c r="B397" s="2" t="s">
        <v>154</v>
      </c>
      <c r="C397" s="2" t="s">
        <v>380</v>
      </c>
      <c r="D397" s="2" t="s">
        <v>416</v>
      </c>
      <c r="E397" s="2" t="s">
        <v>417</v>
      </c>
      <c r="F397" s="2" t="s">
        <v>290</v>
      </c>
      <c r="G397" s="2"/>
      <c r="H397" s="2" t="s">
        <v>209</v>
      </c>
      <c r="I397" s="2" t="s">
        <v>50</v>
      </c>
      <c r="J397" s="2">
        <v>7</v>
      </c>
      <c r="K397" s="2"/>
    </row>
    <row r="398" spans="1:12" hidden="1" x14ac:dyDescent="0.2">
      <c r="A398" s="2" t="s">
        <v>145</v>
      </c>
      <c r="B398" s="2" t="s">
        <v>154</v>
      </c>
      <c r="C398" s="2" t="s">
        <v>380</v>
      </c>
      <c r="D398" s="2" t="s">
        <v>416</v>
      </c>
      <c r="E398" s="2" t="s">
        <v>417</v>
      </c>
      <c r="F398" s="2" t="s">
        <v>290</v>
      </c>
      <c r="G398" s="2"/>
      <c r="H398" s="2" t="s">
        <v>209</v>
      </c>
      <c r="I398" s="2" t="s">
        <v>50</v>
      </c>
      <c r="J398" s="2">
        <v>10</v>
      </c>
      <c r="K398" s="2"/>
    </row>
    <row r="399" spans="1:12" hidden="1" x14ac:dyDescent="0.2">
      <c r="A399" s="2" t="s">
        <v>146</v>
      </c>
      <c r="B399" s="2" t="s">
        <v>154</v>
      </c>
      <c r="C399" s="2" t="s">
        <v>380</v>
      </c>
      <c r="D399" s="2" t="s">
        <v>416</v>
      </c>
      <c r="E399" s="2" t="s">
        <v>417</v>
      </c>
      <c r="F399" s="2" t="s">
        <v>290</v>
      </c>
      <c r="G399" s="2"/>
      <c r="H399" s="2" t="s">
        <v>210</v>
      </c>
      <c r="I399" s="2" t="s">
        <v>50</v>
      </c>
      <c r="J399" s="2">
        <v>10</v>
      </c>
      <c r="K399" s="2"/>
    </row>
    <row r="400" spans="1:12" hidden="1" x14ac:dyDescent="0.2">
      <c r="A400" s="2" t="s">
        <v>147</v>
      </c>
      <c r="B400" s="2" t="s">
        <v>154</v>
      </c>
      <c r="C400" s="2" t="s">
        <v>380</v>
      </c>
      <c r="D400" s="2" t="s">
        <v>416</v>
      </c>
      <c r="E400" s="2" t="s">
        <v>417</v>
      </c>
      <c r="F400" s="2" t="s">
        <v>290</v>
      </c>
      <c r="G400" s="2"/>
      <c r="H400" s="2" t="s">
        <v>210</v>
      </c>
      <c r="I400" s="2" t="s">
        <v>50</v>
      </c>
      <c r="J400" s="2">
        <v>10</v>
      </c>
      <c r="K400" s="2"/>
    </row>
    <row r="401" spans="1:12" hidden="1" x14ac:dyDescent="0.2">
      <c r="A401" s="2" t="s">
        <v>148</v>
      </c>
      <c r="B401" s="2" t="s">
        <v>154</v>
      </c>
      <c r="C401" s="2" t="s">
        <v>380</v>
      </c>
      <c r="D401" s="2" t="s">
        <v>416</v>
      </c>
      <c r="E401" s="2" t="s">
        <v>417</v>
      </c>
      <c r="F401" s="2" t="s">
        <v>290</v>
      </c>
      <c r="G401" s="2"/>
      <c r="H401" s="2" t="s">
        <v>210</v>
      </c>
      <c r="I401" s="2" t="s">
        <v>50</v>
      </c>
      <c r="J401" s="2">
        <v>10</v>
      </c>
      <c r="K401" s="2"/>
    </row>
    <row r="402" spans="1:12" hidden="1" x14ac:dyDescent="0.2">
      <c r="A402" s="2" t="s">
        <v>149</v>
      </c>
      <c r="B402" s="2" t="s">
        <v>154</v>
      </c>
      <c r="C402" s="2" t="s">
        <v>380</v>
      </c>
      <c r="D402" s="2" t="s">
        <v>416</v>
      </c>
      <c r="E402" s="2" t="s">
        <v>417</v>
      </c>
      <c r="F402" s="2" t="s">
        <v>290</v>
      </c>
      <c r="G402" s="2" t="s">
        <v>350</v>
      </c>
      <c r="H402" s="2" t="s">
        <v>210</v>
      </c>
      <c r="I402" s="2" t="s">
        <v>199</v>
      </c>
      <c r="J402" s="2">
        <v>4</v>
      </c>
      <c r="K402" s="2"/>
    </row>
    <row r="403" spans="1:12" hidden="1" x14ac:dyDescent="0.2">
      <c r="A403" s="2" t="s">
        <v>150</v>
      </c>
      <c r="B403" s="2" t="s">
        <v>154</v>
      </c>
      <c r="C403" s="2" t="s">
        <v>379</v>
      </c>
      <c r="D403" s="2" t="s">
        <v>416</v>
      </c>
      <c r="E403" s="2" t="s">
        <v>417</v>
      </c>
      <c r="F403" s="2" t="s">
        <v>290</v>
      </c>
      <c r="G403" s="2" t="s">
        <v>350</v>
      </c>
      <c r="H403" s="2" t="s">
        <v>210</v>
      </c>
      <c r="I403" s="2" t="s">
        <v>200</v>
      </c>
      <c r="J403" s="2">
        <v>3</v>
      </c>
      <c r="K403" s="2"/>
      <c r="L403" s="47" t="s">
        <v>402</v>
      </c>
    </row>
    <row r="404" spans="1:12" hidden="1" x14ac:dyDescent="0.2">
      <c r="A404" s="2" t="s">
        <v>151</v>
      </c>
      <c r="B404" s="2" t="s">
        <v>154</v>
      </c>
      <c r="C404" s="2" t="s">
        <v>383</v>
      </c>
      <c r="D404" s="2" t="s">
        <v>416</v>
      </c>
      <c r="E404" s="2" t="s">
        <v>417</v>
      </c>
      <c r="F404" s="2" t="s">
        <v>293</v>
      </c>
      <c r="G404" s="2" t="s">
        <v>351</v>
      </c>
      <c r="H404" s="2" t="s">
        <v>209</v>
      </c>
      <c r="I404" s="2" t="s">
        <v>201</v>
      </c>
      <c r="J404" s="2">
        <v>7</v>
      </c>
      <c r="K404" s="2"/>
      <c r="L404" s="47" t="s">
        <v>293</v>
      </c>
    </row>
    <row r="405" spans="1:12" hidden="1" x14ac:dyDescent="0.2">
      <c r="A405" s="2" t="s">
        <v>152</v>
      </c>
      <c r="B405" s="2" t="s">
        <v>154</v>
      </c>
      <c r="C405" s="2" t="s">
        <v>380</v>
      </c>
      <c r="D405" s="2" t="s">
        <v>416</v>
      </c>
      <c r="E405" s="2" t="s">
        <v>417</v>
      </c>
      <c r="F405" s="2" t="s">
        <v>286</v>
      </c>
      <c r="G405" s="2" t="s">
        <v>350</v>
      </c>
      <c r="H405" s="2" t="s">
        <v>209</v>
      </c>
      <c r="I405" s="2" t="s">
        <v>50</v>
      </c>
      <c r="J405" s="2">
        <v>5</v>
      </c>
      <c r="K405" s="2"/>
    </row>
    <row r="406" spans="1:12" hidden="1" x14ac:dyDescent="0.2">
      <c r="A406" s="2" t="s">
        <v>153</v>
      </c>
      <c r="B406" s="2" t="s">
        <v>154</v>
      </c>
      <c r="C406" s="2" t="s">
        <v>379</v>
      </c>
      <c r="D406" s="2" t="s">
        <v>416</v>
      </c>
      <c r="E406" s="2" t="s">
        <v>417</v>
      </c>
      <c r="F406" s="2" t="s">
        <v>290</v>
      </c>
      <c r="G406" s="2" t="s">
        <v>350</v>
      </c>
      <c r="H406" s="2" t="s">
        <v>208</v>
      </c>
      <c r="I406" s="2" t="s">
        <v>202</v>
      </c>
      <c r="J406" s="2">
        <v>8</v>
      </c>
      <c r="K406" s="2"/>
      <c r="L406" s="47" t="s">
        <v>382</v>
      </c>
    </row>
    <row r="407" spans="1:12" hidden="1" x14ac:dyDescent="0.2">
      <c r="A407" s="2" t="s">
        <v>211</v>
      </c>
      <c r="B407" s="2" t="s">
        <v>246</v>
      </c>
      <c r="C407" s="2" t="s">
        <v>380</v>
      </c>
      <c r="D407" s="2" t="s">
        <v>418</v>
      </c>
      <c r="E407" s="2" t="s">
        <v>417</v>
      </c>
      <c r="F407" s="2" t="s">
        <v>290</v>
      </c>
      <c r="G407" s="2"/>
      <c r="H407" s="2" t="s">
        <v>247</v>
      </c>
      <c r="I407" s="2" t="s">
        <v>252</v>
      </c>
      <c r="J407" s="2">
        <v>3</v>
      </c>
      <c r="K407" s="2"/>
    </row>
    <row r="408" spans="1:12" hidden="1" x14ac:dyDescent="0.2">
      <c r="A408" s="2" t="s">
        <v>212</v>
      </c>
      <c r="B408" s="2" t="s">
        <v>246</v>
      </c>
      <c r="C408" s="2" t="s">
        <v>379</v>
      </c>
      <c r="D408" s="2" t="s">
        <v>418</v>
      </c>
      <c r="E408" s="2" t="s">
        <v>417</v>
      </c>
      <c r="F408" s="2" t="s">
        <v>290</v>
      </c>
      <c r="G408" s="2" t="s">
        <v>308</v>
      </c>
      <c r="H408" s="2" t="s">
        <v>247</v>
      </c>
      <c r="I408" s="2" t="s">
        <v>253</v>
      </c>
      <c r="J408" s="2">
        <v>2</v>
      </c>
      <c r="K408" s="2"/>
      <c r="L408" s="47" t="s">
        <v>382</v>
      </c>
    </row>
    <row r="409" spans="1:12" hidden="1" x14ac:dyDescent="0.2">
      <c r="A409" s="2" t="s">
        <v>213</v>
      </c>
      <c r="B409" s="2" t="s">
        <v>246</v>
      </c>
      <c r="C409" s="2" t="s">
        <v>380</v>
      </c>
      <c r="D409" s="2" t="s">
        <v>418</v>
      </c>
      <c r="E409" s="2" t="s">
        <v>417</v>
      </c>
      <c r="F409" s="2" t="s">
        <v>290</v>
      </c>
      <c r="G409" s="2"/>
      <c r="H409" s="2" t="s">
        <v>247</v>
      </c>
      <c r="I409" s="2" t="s">
        <v>254</v>
      </c>
      <c r="J409" s="2">
        <v>1</v>
      </c>
      <c r="K409" s="2"/>
    </row>
    <row r="410" spans="1:12" hidden="1" x14ac:dyDescent="0.2">
      <c r="A410" s="2" t="s">
        <v>214</v>
      </c>
      <c r="B410" s="2" t="s">
        <v>246</v>
      </c>
      <c r="C410" s="2" t="s">
        <v>379</v>
      </c>
      <c r="D410" s="2" t="s">
        <v>418</v>
      </c>
      <c r="E410" s="2" t="s">
        <v>417</v>
      </c>
      <c r="F410" s="2" t="s">
        <v>290</v>
      </c>
      <c r="G410" s="2" t="s">
        <v>309</v>
      </c>
      <c r="H410" s="2" t="s">
        <v>248</v>
      </c>
      <c r="I410" s="2" t="s">
        <v>255</v>
      </c>
      <c r="J410" s="2">
        <v>3</v>
      </c>
      <c r="K410" s="2"/>
      <c r="L410" s="47" t="s">
        <v>382</v>
      </c>
    </row>
    <row r="411" spans="1:12" hidden="1" x14ac:dyDescent="0.2">
      <c r="A411" s="2" t="s">
        <v>215</v>
      </c>
      <c r="B411" s="2" t="s">
        <v>246</v>
      </c>
      <c r="C411" s="2" t="s">
        <v>380</v>
      </c>
      <c r="D411" s="2" t="s">
        <v>418</v>
      </c>
      <c r="E411" s="2" t="s">
        <v>417</v>
      </c>
      <c r="F411" s="2" t="s">
        <v>290</v>
      </c>
      <c r="G411" s="2"/>
      <c r="H411" s="2" t="s">
        <v>249</v>
      </c>
      <c r="I411" s="2" t="s">
        <v>256</v>
      </c>
      <c r="J411" s="2">
        <v>2</v>
      </c>
      <c r="K411" s="2"/>
    </row>
    <row r="412" spans="1:12" hidden="1" x14ac:dyDescent="0.2">
      <c r="A412" s="2" t="s">
        <v>216</v>
      </c>
      <c r="B412" s="2" t="s">
        <v>246</v>
      </c>
      <c r="C412" s="2" t="s">
        <v>379</v>
      </c>
      <c r="D412" s="2" t="s">
        <v>418</v>
      </c>
      <c r="E412" s="2" t="s">
        <v>417</v>
      </c>
      <c r="F412" s="2" t="s">
        <v>290</v>
      </c>
      <c r="G412" s="2" t="s">
        <v>310</v>
      </c>
      <c r="H412" s="2" t="s">
        <v>247</v>
      </c>
      <c r="I412" s="2" t="s">
        <v>257</v>
      </c>
      <c r="J412" s="2">
        <v>1</v>
      </c>
      <c r="K412" s="2"/>
      <c r="L412" s="47" t="s">
        <v>382</v>
      </c>
    </row>
    <row r="413" spans="1:12" hidden="1" x14ac:dyDescent="0.2">
      <c r="A413" s="2" t="s">
        <v>217</v>
      </c>
      <c r="B413" s="2" t="s">
        <v>246</v>
      </c>
      <c r="C413" s="2" t="s">
        <v>379</v>
      </c>
      <c r="D413" s="2" t="s">
        <v>418</v>
      </c>
      <c r="E413" s="2" t="s">
        <v>417</v>
      </c>
      <c r="F413" s="2" t="s">
        <v>293</v>
      </c>
      <c r="G413" s="2" t="s">
        <v>311</v>
      </c>
      <c r="H413" s="2" t="s">
        <v>247</v>
      </c>
      <c r="I413" s="2" t="s">
        <v>258</v>
      </c>
      <c r="J413" s="2">
        <v>2</v>
      </c>
      <c r="K413" s="2"/>
      <c r="L413" s="51" t="s">
        <v>385</v>
      </c>
    </row>
    <row r="414" spans="1:12" hidden="1" x14ac:dyDescent="0.2">
      <c r="A414" s="2" t="s">
        <v>218</v>
      </c>
      <c r="B414" s="2" t="s">
        <v>246</v>
      </c>
      <c r="C414" s="2" t="s">
        <v>380</v>
      </c>
      <c r="D414" s="2" t="s">
        <v>418</v>
      </c>
      <c r="E414" s="2" t="s">
        <v>417</v>
      </c>
      <c r="F414" s="2" t="s">
        <v>286</v>
      </c>
      <c r="G414" s="2" t="s">
        <v>289</v>
      </c>
      <c r="H414" s="2" t="s">
        <v>247</v>
      </c>
      <c r="I414" s="2" t="s">
        <v>259</v>
      </c>
      <c r="J414" s="2">
        <v>3</v>
      </c>
      <c r="K414" s="2"/>
      <c r="L414" s="47" t="s">
        <v>399</v>
      </c>
    </row>
    <row r="415" spans="1:12" hidden="1" x14ac:dyDescent="0.2">
      <c r="A415" s="2" t="s">
        <v>219</v>
      </c>
      <c r="B415" s="2" t="s">
        <v>246</v>
      </c>
      <c r="C415" s="2" t="s">
        <v>380</v>
      </c>
      <c r="D415" s="2" t="s">
        <v>418</v>
      </c>
      <c r="E415" s="2" t="s">
        <v>417</v>
      </c>
      <c r="F415" s="2" t="s">
        <v>290</v>
      </c>
      <c r="G415" s="2" t="s">
        <v>323</v>
      </c>
      <c r="H415" s="2" t="s">
        <v>248</v>
      </c>
      <c r="I415" s="2" t="s">
        <v>260</v>
      </c>
      <c r="J415" s="2">
        <v>2</v>
      </c>
      <c r="K415" s="2"/>
      <c r="L415" s="47" t="s">
        <v>382</v>
      </c>
    </row>
    <row r="416" spans="1:12" hidden="1" x14ac:dyDescent="0.2">
      <c r="A416" s="59" t="s">
        <v>220</v>
      </c>
      <c r="B416" s="2" t="s">
        <v>246</v>
      </c>
      <c r="C416" s="2" t="s">
        <v>379</v>
      </c>
      <c r="D416" s="2" t="s">
        <v>418</v>
      </c>
      <c r="E416" s="2" t="s">
        <v>417</v>
      </c>
      <c r="F416" s="2" t="s">
        <v>286</v>
      </c>
      <c r="G416" s="2" t="s">
        <v>324</v>
      </c>
      <c r="H416" s="2" t="s">
        <v>249</v>
      </c>
      <c r="I416" s="2" t="s">
        <v>261</v>
      </c>
      <c r="J416" s="2">
        <v>11</v>
      </c>
      <c r="K416" s="2"/>
      <c r="L416" s="47" t="s">
        <v>405</v>
      </c>
    </row>
    <row r="417" spans="1:12" hidden="1" x14ac:dyDescent="0.2">
      <c r="A417" s="2" t="s">
        <v>221</v>
      </c>
      <c r="B417" s="2" t="s">
        <v>246</v>
      </c>
      <c r="C417" s="2" t="s">
        <v>380</v>
      </c>
      <c r="D417" s="2" t="s">
        <v>418</v>
      </c>
      <c r="E417" s="2" t="s">
        <v>417</v>
      </c>
      <c r="F417" s="2" t="s">
        <v>286</v>
      </c>
      <c r="G417" s="2" t="s">
        <v>325</v>
      </c>
      <c r="H417" s="2" t="s">
        <v>247</v>
      </c>
      <c r="I417" s="2" t="s">
        <v>262</v>
      </c>
      <c r="J417" s="2">
        <v>5</v>
      </c>
      <c r="K417" s="2"/>
      <c r="L417" s="47" t="s">
        <v>398</v>
      </c>
    </row>
    <row r="418" spans="1:12" hidden="1" x14ac:dyDescent="0.2">
      <c r="A418" s="48" t="s">
        <v>222</v>
      </c>
      <c r="B418" s="2" t="s">
        <v>246</v>
      </c>
      <c r="C418" s="2" t="s">
        <v>383</v>
      </c>
      <c r="D418" s="2" t="s">
        <v>418</v>
      </c>
      <c r="E418" s="2" t="s">
        <v>417</v>
      </c>
      <c r="F418" s="2" t="s">
        <v>290</v>
      </c>
      <c r="G418" s="2" t="s">
        <v>325</v>
      </c>
      <c r="H418" s="2" t="s">
        <v>249</v>
      </c>
      <c r="I418" s="2" t="s">
        <v>50</v>
      </c>
      <c r="J418" s="2">
        <v>9</v>
      </c>
      <c r="K418" s="2"/>
      <c r="L418" t="s">
        <v>382</v>
      </c>
    </row>
    <row r="419" spans="1:12" hidden="1" x14ac:dyDescent="0.2">
      <c r="A419" s="48" t="s">
        <v>223</v>
      </c>
      <c r="B419" s="2" t="s">
        <v>246</v>
      </c>
      <c r="C419" s="2" t="s">
        <v>383</v>
      </c>
      <c r="D419" s="2" t="s">
        <v>418</v>
      </c>
      <c r="E419" s="2" t="s">
        <v>417</v>
      </c>
      <c r="F419" s="2" t="s">
        <v>290</v>
      </c>
      <c r="G419" s="2" t="s">
        <v>326</v>
      </c>
      <c r="H419" s="2" t="s">
        <v>247</v>
      </c>
      <c r="I419" s="2" t="s">
        <v>263</v>
      </c>
      <c r="J419" s="2">
        <v>2</v>
      </c>
      <c r="K419" s="2"/>
      <c r="L419" s="47" t="s">
        <v>382</v>
      </c>
    </row>
    <row r="420" spans="1:12" hidden="1" x14ac:dyDescent="0.2">
      <c r="A420" s="2" t="s">
        <v>224</v>
      </c>
      <c r="B420" s="2" t="s">
        <v>246</v>
      </c>
      <c r="C420" s="2" t="s">
        <v>380</v>
      </c>
      <c r="D420" s="2" t="s">
        <v>418</v>
      </c>
      <c r="E420" s="2" t="s">
        <v>417</v>
      </c>
      <c r="F420" s="2" t="s">
        <v>290</v>
      </c>
      <c r="G420" s="2" t="s">
        <v>325</v>
      </c>
      <c r="H420" s="2" t="s">
        <v>249</v>
      </c>
      <c r="I420" s="2" t="s">
        <v>264</v>
      </c>
      <c r="J420" s="2">
        <v>3</v>
      </c>
      <c r="K420" s="2"/>
      <c r="L420" s="47" t="s">
        <v>382</v>
      </c>
    </row>
    <row r="421" spans="1:12" hidden="1" x14ac:dyDescent="0.2">
      <c r="A421" s="2" t="s">
        <v>225</v>
      </c>
      <c r="B421" s="2" t="s">
        <v>246</v>
      </c>
      <c r="C421" s="2" t="s">
        <v>380</v>
      </c>
      <c r="D421" s="2" t="s">
        <v>418</v>
      </c>
      <c r="E421" s="2" t="s">
        <v>417</v>
      </c>
      <c r="F421" s="2" t="s">
        <v>290</v>
      </c>
      <c r="G421" s="2"/>
      <c r="H421" s="2" t="s">
        <v>247</v>
      </c>
      <c r="I421" s="2" t="s">
        <v>265</v>
      </c>
      <c r="J421" s="2">
        <v>3</v>
      </c>
      <c r="K421" s="2"/>
    </row>
    <row r="422" spans="1:12" hidden="1" x14ac:dyDescent="0.2">
      <c r="A422" s="2" t="s">
        <v>226</v>
      </c>
      <c r="B422" s="2" t="s">
        <v>246</v>
      </c>
      <c r="C422" s="2" t="s">
        <v>380</v>
      </c>
      <c r="D422" s="2" t="s">
        <v>418</v>
      </c>
      <c r="E422" s="2" t="s">
        <v>417</v>
      </c>
      <c r="F422" s="2" t="s">
        <v>290</v>
      </c>
      <c r="G422" s="2"/>
      <c r="H422" s="2" t="s">
        <v>248</v>
      </c>
      <c r="I422" s="2" t="s">
        <v>266</v>
      </c>
      <c r="J422" s="2">
        <v>2</v>
      </c>
      <c r="K422" s="2"/>
    </row>
    <row r="423" spans="1:12" hidden="1" x14ac:dyDescent="0.2">
      <c r="A423" s="48" t="s">
        <v>227</v>
      </c>
      <c r="B423" s="2" t="s">
        <v>246</v>
      </c>
      <c r="C423" s="2" t="s">
        <v>383</v>
      </c>
      <c r="D423" s="2" t="s">
        <v>418</v>
      </c>
      <c r="E423" s="2" t="s">
        <v>417</v>
      </c>
      <c r="F423" s="2" t="s">
        <v>290</v>
      </c>
      <c r="G423" s="2" t="s">
        <v>294</v>
      </c>
      <c r="H423" s="2" t="s">
        <v>248</v>
      </c>
      <c r="I423" s="2" t="s">
        <v>267</v>
      </c>
      <c r="J423" s="2">
        <v>1</v>
      </c>
      <c r="K423" s="2"/>
      <c r="L423" s="47" t="s">
        <v>382</v>
      </c>
    </row>
    <row r="424" spans="1:12" hidden="1" x14ac:dyDescent="0.2">
      <c r="A424" s="2" t="s">
        <v>228</v>
      </c>
      <c r="B424" s="2" t="s">
        <v>246</v>
      </c>
      <c r="C424" s="2" t="s">
        <v>379</v>
      </c>
      <c r="D424" s="2" t="s">
        <v>418</v>
      </c>
      <c r="E424" s="2" t="s">
        <v>417</v>
      </c>
      <c r="F424" s="2" t="s">
        <v>290</v>
      </c>
      <c r="G424" s="2" t="s">
        <v>317</v>
      </c>
      <c r="H424" s="2" t="s">
        <v>248</v>
      </c>
      <c r="I424" s="2" t="s">
        <v>268</v>
      </c>
      <c r="J424" s="2">
        <v>1</v>
      </c>
      <c r="K424" s="2"/>
      <c r="L424" s="47" t="s">
        <v>382</v>
      </c>
    </row>
    <row r="425" spans="1:12" hidden="1" x14ac:dyDescent="0.2">
      <c r="A425" s="48" t="s">
        <v>228</v>
      </c>
      <c r="B425" s="2" t="s">
        <v>246</v>
      </c>
      <c r="C425" s="2" t="s">
        <v>383</v>
      </c>
      <c r="D425" s="2" t="s">
        <v>418</v>
      </c>
      <c r="E425" s="2" t="s">
        <v>417</v>
      </c>
      <c r="F425" s="2" t="s">
        <v>290</v>
      </c>
      <c r="G425" s="2" t="s">
        <v>317</v>
      </c>
      <c r="H425" s="2" t="s">
        <v>248</v>
      </c>
      <c r="I425" s="2" t="s">
        <v>269</v>
      </c>
      <c r="J425" s="2">
        <v>1</v>
      </c>
      <c r="K425" s="2"/>
      <c r="L425" s="47" t="s">
        <v>382</v>
      </c>
    </row>
    <row r="426" spans="1:12" hidden="1" x14ac:dyDescent="0.2">
      <c r="A426" s="2" t="s">
        <v>229</v>
      </c>
      <c r="B426" s="2" t="s">
        <v>246</v>
      </c>
      <c r="C426" s="2" t="s">
        <v>379</v>
      </c>
      <c r="D426" s="2" t="s">
        <v>418</v>
      </c>
      <c r="E426" s="2" t="s">
        <v>417</v>
      </c>
      <c r="F426" s="2" t="s">
        <v>290</v>
      </c>
      <c r="G426" s="2" t="s">
        <v>294</v>
      </c>
      <c r="H426" s="2" t="s">
        <v>248</v>
      </c>
      <c r="I426" s="2" t="s">
        <v>270</v>
      </c>
      <c r="J426" s="2">
        <v>1</v>
      </c>
      <c r="L426" s="2" t="s">
        <v>382</v>
      </c>
    </row>
    <row r="427" spans="1:12" hidden="1" x14ac:dyDescent="0.2">
      <c r="A427" s="2" t="s">
        <v>230</v>
      </c>
      <c r="B427" s="2" t="s">
        <v>246</v>
      </c>
      <c r="C427" s="2" t="s">
        <v>380</v>
      </c>
      <c r="D427" s="2" t="s">
        <v>418</v>
      </c>
      <c r="E427" s="2" t="s">
        <v>417</v>
      </c>
      <c r="F427" s="2" t="s">
        <v>290</v>
      </c>
      <c r="G427" s="2"/>
      <c r="H427" s="2" t="s">
        <v>248</v>
      </c>
      <c r="I427" s="2" t="s">
        <v>271</v>
      </c>
      <c r="J427" s="2">
        <v>1</v>
      </c>
      <c r="K427" s="2"/>
    </row>
    <row r="428" spans="1:12" hidden="1" x14ac:dyDescent="0.2">
      <c r="A428" s="2" t="s">
        <v>231</v>
      </c>
      <c r="B428" s="2" t="s">
        <v>246</v>
      </c>
      <c r="C428" s="2" t="s">
        <v>380</v>
      </c>
      <c r="D428" s="2" t="s">
        <v>418</v>
      </c>
      <c r="E428" s="2" t="s">
        <v>417</v>
      </c>
      <c r="F428" s="2" t="s">
        <v>290</v>
      </c>
      <c r="G428" s="2"/>
      <c r="H428" s="2" t="s">
        <v>249</v>
      </c>
      <c r="I428" s="2" t="s">
        <v>272</v>
      </c>
      <c r="J428" s="2">
        <v>4</v>
      </c>
      <c r="K428" s="2"/>
    </row>
    <row r="429" spans="1:12" hidden="1" x14ac:dyDescent="0.2">
      <c r="A429" s="2" t="s">
        <v>232</v>
      </c>
      <c r="B429" s="2" t="s">
        <v>246</v>
      </c>
      <c r="C429" s="2" t="s">
        <v>380</v>
      </c>
      <c r="D429" s="2" t="s">
        <v>418</v>
      </c>
      <c r="E429" s="2" t="s">
        <v>417</v>
      </c>
      <c r="F429" s="2" t="s">
        <v>290</v>
      </c>
      <c r="G429" s="2"/>
      <c r="H429" s="2" t="s">
        <v>249</v>
      </c>
      <c r="I429" s="2" t="s">
        <v>273</v>
      </c>
      <c r="J429" s="2">
        <v>4</v>
      </c>
      <c r="K429" s="2"/>
    </row>
    <row r="430" spans="1:12" hidden="1" x14ac:dyDescent="0.2">
      <c r="A430" s="2" t="s">
        <v>233</v>
      </c>
      <c r="B430" s="2" t="s">
        <v>246</v>
      </c>
      <c r="C430" s="2" t="s">
        <v>380</v>
      </c>
      <c r="D430" s="2" t="s">
        <v>418</v>
      </c>
      <c r="E430" s="2" t="s">
        <v>417</v>
      </c>
      <c r="F430" s="2" t="s">
        <v>293</v>
      </c>
      <c r="G430" s="2"/>
      <c r="H430" s="2" t="s">
        <v>248</v>
      </c>
      <c r="I430" s="2" t="s">
        <v>274</v>
      </c>
      <c r="J430" s="2">
        <v>2</v>
      </c>
      <c r="K430" s="2"/>
    </row>
    <row r="431" spans="1:12" hidden="1" x14ac:dyDescent="0.2">
      <c r="A431" s="48" t="s">
        <v>234</v>
      </c>
      <c r="B431" s="2" t="s">
        <v>246</v>
      </c>
      <c r="C431" s="2" t="s">
        <v>386</v>
      </c>
      <c r="D431" s="2" t="s">
        <v>418</v>
      </c>
      <c r="E431" s="2" t="s">
        <v>417</v>
      </c>
      <c r="F431" s="2" t="s">
        <v>290</v>
      </c>
      <c r="G431" s="2" t="s">
        <v>296</v>
      </c>
      <c r="H431" s="2" t="s">
        <v>250</v>
      </c>
      <c r="I431" s="2" t="s">
        <v>275</v>
      </c>
      <c r="J431" s="2">
        <v>2</v>
      </c>
      <c r="K431" s="2"/>
      <c r="L431" s="47" t="s">
        <v>382</v>
      </c>
    </row>
    <row r="432" spans="1:12" hidden="1" x14ac:dyDescent="0.2">
      <c r="A432" s="2" t="s">
        <v>235</v>
      </c>
      <c r="B432" s="2" t="s">
        <v>246</v>
      </c>
      <c r="C432" s="2" t="s">
        <v>380</v>
      </c>
      <c r="D432" s="2" t="s">
        <v>418</v>
      </c>
      <c r="E432" s="2" t="s">
        <v>417</v>
      </c>
      <c r="F432" s="2" t="s">
        <v>290</v>
      </c>
      <c r="G432" s="2"/>
      <c r="H432" s="2" t="s">
        <v>250</v>
      </c>
      <c r="I432" s="2" t="s">
        <v>276</v>
      </c>
      <c r="J432" s="2">
        <v>3</v>
      </c>
      <c r="K432" s="2"/>
    </row>
    <row r="433" spans="1:12" hidden="1" x14ac:dyDescent="0.2">
      <c r="A433" s="2" t="s">
        <v>236</v>
      </c>
      <c r="B433" s="2" t="s">
        <v>246</v>
      </c>
      <c r="C433" s="2" t="s">
        <v>380</v>
      </c>
      <c r="D433" s="2" t="s">
        <v>418</v>
      </c>
      <c r="E433" s="2" t="s">
        <v>417</v>
      </c>
      <c r="F433" s="2" t="s">
        <v>290</v>
      </c>
      <c r="G433" s="2"/>
      <c r="H433" s="2" t="s">
        <v>248</v>
      </c>
      <c r="I433" s="2" t="s">
        <v>277</v>
      </c>
      <c r="J433" s="2">
        <v>1</v>
      </c>
      <c r="K433" s="2"/>
    </row>
    <row r="434" spans="1:12" hidden="1" x14ac:dyDescent="0.2">
      <c r="A434" s="2" t="s">
        <v>237</v>
      </c>
      <c r="B434" s="2" t="s">
        <v>246</v>
      </c>
      <c r="C434" s="2" t="s">
        <v>380</v>
      </c>
      <c r="D434" s="2" t="s">
        <v>418</v>
      </c>
      <c r="E434" s="2" t="s">
        <v>417</v>
      </c>
      <c r="F434" s="2" t="s">
        <v>290</v>
      </c>
      <c r="G434" s="2"/>
      <c r="H434" s="2" t="s">
        <v>248</v>
      </c>
      <c r="I434" s="2" t="s">
        <v>278</v>
      </c>
      <c r="J434" s="2">
        <v>1</v>
      </c>
      <c r="K434" s="2"/>
    </row>
    <row r="435" spans="1:12" hidden="1" x14ac:dyDescent="0.2">
      <c r="A435" s="2" t="s">
        <v>238</v>
      </c>
      <c r="B435" s="2" t="s">
        <v>246</v>
      </c>
      <c r="C435" s="2" t="s">
        <v>380</v>
      </c>
      <c r="D435" s="2" t="s">
        <v>418</v>
      </c>
      <c r="E435" s="2" t="s">
        <v>417</v>
      </c>
      <c r="F435" s="2" t="s">
        <v>290</v>
      </c>
      <c r="G435" s="2"/>
      <c r="H435" s="2" t="s">
        <v>248</v>
      </c>
      <c r="I435" s="2" t="s">
        <v>279</v>
      </c>
      <c r="J435" s="2">
        <v>1</v>
      </c>
      <c r="K435" s="2"/>
    </row>
    <row r="436" spans="1:12" hidden="1" x14ac:dyDescent="0.2">
      <c r="A436" s="2" t="s">
        <v>239</v>
      </c>
      <c r="B436" s="2" t="s">
        <v>246</v>
      </c>
      <c r="C436" s="2" t="s">
        <v>380</v>
      </c>
      <c r="D436" s="2" t="s">
        <v>418</v>
      </c>
      <c r="E436" s="2" t="s">
        <v>417</v>
      </c>
      <c r="F436" s="2" t="s">
        <v>290</v>
      </c>
      <c r="G436" s="2"/>
      <c r="H436" s="2" t="s">
        <v>248</v>
      </c>
      <c r="I436" s="2" t="s">
        <v>50</v>
      </c>
      <c r="J436" s="2">
        <v>1</v>
      </c>
      <c r="K436" s="2"/>
    </row>
    <row r="437" spans="1:12" hidden="1" x14ac:dyDescent="0.2">
      <c r="A437" s="48" t="s">
        <v>240</v>
      </c>
      <c r="B437" s="2" t="s">
        <v>246</v>
      </c>
      <c r="C437" s="2" t="s">
        <v>386</v>
      </c>
      <c r="D437" s="2" t="s">
        <v>418</v>
      </c>
      <c r="E437" s="2" t="s">
        <v>417</v>
      </c>
      <c r="F437" s="2" t="s">
        <v>290</v>
      </c>
      <c r="G437" s="2" t="s">
        <v>352</v>
      </c>
      <c r="H437" s="2" t="s">
        <v>247</v>
      </c>
      <c r="I437" s="2" t="s">
        <v>280</v>
      </c>
      <c r="J437" s="2">
        <v>2</v>
      </c>
      <c r="K437" s="2"/>
      <c r="L437" s="51" t="s">
        <v>382</v>
      </c>
    </row>
    <row r="438" spans="1:12" hidden="1" x14ac:dyDescent="0.2">
      <c r="A438" s="2" t="s">
        <v>241</v>
      </c>
      <c r="B438" s="2" t="s">
        <v>246</v>
      </c>
      <c r="C438" s="2" t="s">
        <v>380</v>
      </c>
      <c r="D438" s="2" t="s">
        <v>418</v>
      </c>
      <c r="E438" s="2" t="s">
        <v>417</v>
      </c>
      <c r="F438" s="2" t="s">
        <v>290</v>
      </c>
      <c r="G438" s="2"/>
      <c r="H438" s="2" t="s">
        <v>248</v>
      </c>
      <c r="I438" s="2" t="s">
        <v>281</v>
      </c>
      <c r="J438" s="2">
        <v>2</v>
      </c>
      <c r="K438" s="2"/>
    </row>
    <row r="439" spans="1:12" hidden="1" x14ac:dyDescent="0.2">
      <c r="A439" s="2" t="s">
        <v>242</v>
      </c>
      <c r="B439" s="2" t="s">
        <v>246</v>
      </c>
      <c r="C439" s="2" t="s">
        <v>380</v>
      </c>
      <c r="D439" s="2" t="s">
        <v>418</v>
      </c>
      <c r="E439" s="2" t="s">
        <v>417</v>
      </c>
      <c r="F439" s="2" t="s">
        <v>290</v>
      </c>
      <c r="G439" s="2"/>
      <c r="H439" s="2" t="s">
        <v>248</v>
      </c>
      <c r="I439" s="2" t="s">
        <v>282</v>
      </c>
      <c r="J439" s="2">
        <v>2</v>
      </c>
      <c r="K439" s="2"/>
    </row>
    <row r="440" spans="1:12" hidden="1" x14ac:dyDescent="0.2">
      <c r="A440" s="2" t="s">
        <v>243</v>
      </c>
      <c r="B440" s="2" t="s">
        <v>246</v>
      </c>
      <c r="C440" s="2" t="s">
        <v>380</v>
      </c>
      <c r="D440" s="2" t="s">
        <v>418</v>
      </c>
      <c r="E440" s="2" t="s">
        <v>417</v>
      </c>
      <c r="F440" s="2" t="s">
        <v>290</v>
      </c>
      <c r="G440" s="2"/>
      <c r="H440" s="2" t="s">
        <v>248</v>
      </c>
      <c r="I440" s="2" t="s">
        <v>283</v>
      </c>
      <c r="J440" s="2">
        <v>3</v>
      </c>
      <c r="K440" s="2"/>
    </row>
    <row r="441" spans="1:12" hidden="1" x14ac:dyDescent="0.2">
      <c r="A441" s="2" t="s">
        <v>244</v>
      </c>
      <c r="B441" s="2" t="s">
        <v>246</v>
      </c>
      <c r="C441" s="2" t="s">
        <v>380</v>
      </c>
      <c r="D441" s="2" t="s">
        <v>418</v>
      </c>
      <c r="E441" s="2" t="s">
        <v>417</v>
      </c>
      <c r="F441" s="2" t="s">
        <v>290</v>
      </c>
      <c r="G441" s="2"/>
      <c r="H441" s="2" t="s">
        <v>251</v>
      </c>
      <c r="I441" s="2" t="s">
        <v>284</v>
      </c>
      <c r="J441" s="2">
        <v>2</v>
      </c>
      <c r="K441" s="2"/>
    </row>
    <row r="442" spans="1:12" hidden="1" x14ac:dyDescent="0.2">
      <c r="A442" s="2" t="s">
        <v>245</v>
      </c>
      <c r="B442" s="2" t="s">
        <v>246</v>
      </c>
      <c r="C442" s="2" t="s">
        <v>380</v>
      </c>
      <c r="D442" s="2" t="s">
        <v>418</v>
      </c>
      <c r="E442" s="2" t="s">
        <v>417</v>
      </c>
      <c r="F442" s="2" t="s">
        <v>290</v>
      </c>
      <c r="G442" s="2"/>
      <c r="H442" s="2" t="s">
        <v>248</v>
      </c>
      <c r="I442" s="2" t="s">
        <v>285</v>
      </c>
      <c r="J442" s="2">
        <v>2</v>
      </c>
      <c r="K442" s="2"/>
    </row>
    <row r="443" spans="1:12" hidden="1" x14ac:dyDescent="0.2"/>
    <row r="444" spans="1:12" hidden="1" x14ac:dyDescent="0.2"/>
    <row r="445" spans="1:12" hidden="1" x14ac:dyDescent="0.2"/>
    <row r="446" spans="1:12" hidden="1" x14ac:dyDescent="0.2"/>
    <row r="447" spans="1:12" hidden="1" x14ac:dyDescent="0.2">
      <c r="A447" s="49"/>
      <c r="B447" t="s">
        <v>384</v>
      </c>
    </row>
  </sheetData>
  <autoFilter ref="A1:L447">
    <filterColumn colId="1">
      <filters>
        <filter val="Accounts Payable"/>
      </filters>
    </filterColumn>
    <filterColumn colId="5">
      <filters blank="1"/>
    </filterColumn>
  </autoFilter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361"/>
  <sheetViews>
    <sheetView topLeftCell="A353" workbookViewId="0">
      <selection activeCell="A361" sqref="A361:XFD361"/>
    </sheetView>
  </sheetViews>
  <sheetFormatPr defaultRowHeight="12.75" x14ac:dyDescent="0.2"/>
  <cols>
    <col min="1" max="1" width="43.375" customWidth="1"/>
  </cols>
  <sheetData>
    <row r="3" spans="1:1" x14ac:dyDescent="0.2">
      <c r="A3" s="45" t="s">
        <v>240</v>
      </c>
    </row>
    <row r="51" spans="1:1" x14ac:dyDescent="0.2">
      <c r="A51" s="48" t="s">
        <v>234</v>
      </c>
    </row>
    <row r="109" spans="1:1" x14ac:dyDescent="0.2">
      <c r="A109" s="48" t="s">
        <v>228</v>
      </c>
    </row>
    <row r="163" spans="1:1" x14ac:dyDescent="0.2">
      <c r="A163" s="48" t="s">
        <v>227</v>
      </c>
    </row>
    <row r="218" spans="1:1" x14ac:dyDescent="0.2">
      <c r="A218" s="48" t="s">
        <v>223</v>
      </c>
    </row>
    <row r="269" spans="1:1" x14ac:dyDescent="0.2">
      <c r="A269" s="48" t="s">
        <v>222</v>
      </c>
    </row>
    <row r="361" spans="1:1" s="46" customFormat="1" x14ac:dyDescent="0.2">
      <c r="A361" s="45" t="s">
        <v>12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2549"/>
  <sheetViews>
    <sheetView topLeftCell="A2720" workbookViewId="0">
      <selection activeCell="B2731" sqref="B2731"/>
    </sheetView>
  </sheetViews>
  <sheetFormatPr defaultRowHeight="12.75" x14ac:dyDescent="0.2"/>
  <sheetData>
    <row r="2" spans="1:1" s="46" customFormat="1" x14ac:dyDescent="0.2">
      <c r="A2" s="45" t="s">
        <v>8</v>
      </c>
    </row>
    <row r="46" spans="1:1" s="46" customFormat="1" x14ac:dyDescent="0.2">
      <c r="A46" s="45" t="s">
        <v>10</v>
      </c>
    </row>
    <row r="164" spans="1:1" s="46" customFormat="1" x14ac:dyDescent="0.2">
      <c r="A164" s="45" t="s">
        <v>13</v>
      </c>
    </row>
    <row r="207" spans="1:1" s="46" customFormat="1" x14ac:dyDescent="0.2">
      <c r="A207" s="45" t="s">
        <v>14</v>
      </c>
    </row>
    <row r="249" spans="1:1" s="46" customFormat="1" x14ac:dyDescent="0.2">
      <c r="A249" s="45" t="s">
        <v>15</v>
      </c>
    </row>
    <row r="292" spans="1:1" s="46" customFormat="1" x14ac:dyDescent="0.2">
      <c r="A292" s="45" t="s">
        <v>16</v>
      </c>
    </row>
    <row r="335" spans="1:1" s="46" customFormat="1" x14ac:dyDescent="0.2">
      <c r="A335" s="45" t="s">
        <v>17</v>
      </c>
    </row>
    <row r="384" spans="1:1" s="46" customFormat="1" x14ac:dyDescent="0.2">
      <c r="A384" s="45" t="s">
        <v>26</v>
      </c>
    </row>
    <row r="426" spans="1:1" s="46" customFormat="1" x14ac:dyDescent="0.2">
      <c r="A426" s="45" t="s">
        <v>27</v>
      </c>
    </row>
    <row r="459" spans="1:1" s="46" customFormat="1" x14ac:dyDescent="0.2">
      <c r="A459" s="45" t="s">
        <v>28</v>
      </c>
    </row>
    <row r="498" spans="1:1" s="46" customFormat="1" x14ac:dyDescent="0.2">
      <c r="A498" s="45" t="s">
        <v>20</v>
      </c>
    </row>
    <row r="535" spans="1:1" s="46" customFormat="1" x14ac:dyDescent="0.2">
      <c r="A535" s="45" t="s">
        <v>23</v>
      </c>
    </row>
    <row r="575" spans="1:1" s="46" customFormat="1" x14ac:dyDescent="0.2">
      <c r="A575" s="45" t="s">
        <v>11</v>
      </c>
    </row>
    <row r="613" spans="1:1" s="46" customFormat="1" x14ac:dyDescent="0.2">
      <c r="A613" s="45" t="s">
        <v>22</v>
      </c>
    </row>
    <row r="690" spans="1:1" s="46" customFormat="1" x14ac:dyDescent="0.2">
      <c r="A690" s="45" t="s">
        <v>111</v>
      </c>
    </row>
    <row r="729" spans="1:1" s="46" customFormat="1" x14ac:dyDescent="0.2">
      <c r="A729" s="45" t="s">
        <v>127</v>
      </c>
    </row>
    <row r="767" spans="1:1" s="46" customFormat="1" x14ac:dyDescent="0.2">
      <c r="A767" s="45" t="s">
        <v>126</v>
      </c>
    </row>
    <row r="807" spans="1:1" s="46" customFormat="1" x14ac:dyDescent="0.2">
      <c r="A807" s="45" t="s">
        <v>128</v>
      </c>
    </row>
    <row r="847" spans="1:1" s="46" customFormat="1" x14ac:dyDescent="0.2">
      <c r="A847" s="45" t="s">
        <v>125</v>
      </c>
    </row>
    <row r="885" spans="1:1" s="46" customFormat="1" x14ac:dyDescent="0.2">
      <c r="A885" s="45" t="s">
        <v>228</v>
      </c>
    </row>
    <row r="924" spans="1:1" s="46" customFormat="1" x14ac:dyDescent="0.2">
      <c r="A924" s="45" t="s">
        <v>48</v>
      </c>
    </row>
    <row r="963" spans="1:1" s="46" customFormat="1" x14ac:dyDescent="0.2">
      <c r="A963" s="45" t="s">
        <v>90</v>
      </c>
    </row>
    <row r="1003" spans="1:1" s="46" customFormat="1" x14ac:dyDescent="0.2">
      <c r="A1003" s="45" t="s">
        <v>91</v>
      </c>
    </row>
    <row r="1040" spans="1:1" s="46" customFormat="1" x14ac:dyDescent="0.2">
      <c r="A1040" s="45" t="s">
        <v>92</v>
      </c>
    </row>
    <row r="1078" spans="1:1" s="46" customFormat="1" x14ac:dyDescent="0.2">
      <c r="A1078" s="45" t="s">
        <v>94</v>
      </c>
    </row>
    <row r="1117" spans="1:1" s="46" customFormat="1" x14ac:dyDescent="0.2">
      <c r="A1117" s="45" t="s">
        <v>93</v>
      </c>
    </row>
    <row r="1154" spans="1:1" s="46" customFormat="1" x14ac:dyDescent="0.2">
      <c r="A1154" s="55" t="s">
        <v>96</v>
      </c>
    </row>
    <row r="1194" spans="1:1" s="46" customFormat="1" x14ac:dyDescent="0.2">
      <c r="A1194" s="45" t="s">
        <v>102</v>
      </c>
    </row>
    <row r="1233" spans="1:1" s="46" customFormat="1" x14ac:dyDescent="0.2">
      <c r="A1233" s="45" t="s">
        <v>97</v>
      </c>
    </row>
    <row r="1275" spans="1:1" s="46" customFormat="1" x14ac:dyDescent="0.2">
      <c r="A1275" s="45" t="s">
        <v>100</v>
      </c>
    </row>
    <row r="1314" spans="1:1" s="46" customFormat="1" x14ac:dyDescent="0.2">
      <c r="A1314" s="45" t="s">
        <v>101</v>
      </c>
    </row>
    <row r="1354" spans="1:1" s="46" customFormat="1" x14ac:dyDescent="0.2">
      <c r="A1354" s="45" t="s">
        <v>229</v>
      </c>
    </row>
    <row r="1392" spans="1:1" s="46" customFormat="1" x14ac:dyDescent="0.2">
      <c r="A1392" s="45" t="s">
        <v>219</v>
      </c>
    </row>
    <row r="1431" spans="2:2" s="46" customFormat="1" x14ac:dyDescent="0.2">
      <c r="B1431" s="45" t="s">
        <v>214</v>
      </c>
    </row>
    <row r="1473" spans="1:1" s="46" customFormat="1" x14ac:dyDescent="0.2">
      <c r="A1473" s="45" t="s">
        <v>212</v>
      </c>
    </row>
    <row r="1553" spans="1:1" s="46" customFormat="1" x14ac:dyDescent="0.2">
      <c r="A1553" s="45" t="s">
        <v>224</v>
      </c>
    </row>
    <row r="1592" spans="1:1" s="46" customFormat="1" x14ac:dyDescent="0.2">
      <c r="A1592" s="45" t="s">
        <v>220</v>
      </c>
    </row>
    <row r="1631" spans="1:1" s="46" customFormat="1" x14ac:dyDescent="0.2">
      <c r="A1631" s="45" t="s">
        <v>153</v>
      </c>
    </row>
    <row r="1673" spans="1:1" s="46" customFormat="1" x14ac:dyDescent="0.2">
      <c r="A1673" s="45" t="s">
        <v>217</v>
      </c>
    </row>
    <row r="1711" spans="1:1" s="46" customFormat="1" x14ac:dyDescent="0.2">
      <c r="A1711" s="45" t="s">
        <v>218</v>
      </c>
    </row>
    <row r="1752" spans="1:1" s="46" customFormat="1" x14ac:dyDescent="0.2">
      <c r="A1752" s="45" t="s">
        <v>131</v>
      </c>
    </row>
    <row r="1790" spans="1:1" s="46" customFormat="1" x14ac:dyDescent="0.2">
      <c r="A1790" s="45" t="s">
        <v>132</v>
      </c>
    </row>
    <row r="1828" spans="1:1" s="46" customFormat="1" x14ac:dyDescent="0.2">
      <c r="A1828" s="45" t="s">
        <v>135</v>
      </c>
    </row>
    <row r="1867" spans="1:1" s="46" customFormat="1" x14ac:dyDescent="0.2">
      <c r="A1867" s="45" t="s">
        <v>140</v>
      </c>
    </row>
    <row r="1907" spans="1:1" s="46" customFormat="1" x14ac:dyDescent="0.2">
      <c r="A1907" s="45" t="s">
        <v>139</v>
      </c>
    </row>
    <row r="1947" spans="1:1" s="46" customFormat="1" x14ac:dyDescent="0.2">
      <c r="A1947" s="45" t="s">
        <v>150</v>
      </c>
    </row>
    <row r="1985" spans="1:1" s="46" customFormat="1" x14ac:dyDescent="0.2">
      <c r="A1985" s="45" t="s">
        <v>129</v>
      </c>
    </row>
    <row r="2024" spans="1:1" s="46" customFormat="1" x14ac:dyDescent="0.2">
      <c r="A2024" s="45" t="s">
        <v>130</v>
      </c>
    </row>
    <row r="2064" spans="1:1" s="46" customFormat="1" x14ac:dyDescent="0.2">
      <c r="A2064" s="61" t="s">
        <v>107</v>
      </c>
    </row>
    <row r="2186" spans="2:2" x14ac:dyDescent="0.2">
      <c r="B2186" t="s">
        <v>426</v>
      </c>
    </row>
    <row r="2549" spans="1:1" x14ac:dyDescent="0.2">
      <c r="A2549" s="2" t="s">
        <v>11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758"/>
  <sheetViews>
    <sheetView topLeftCell="A743" workbookViewId="0">
      <selection activeCell="A758" sqref="A758"/>
    </sheetView>
  </sheetViews>
  <sheetFormatPr defaultRowHeight="12.75" x14ac:dyDescent="0.2"/>
  <cols>
    <col min="1" max="1" width="32.625" customWidth="1"/>
  </cols>
  <sheetData>
    <row r="2" spans="1:1" x14ac:dyDescent="0.2">
      <c r="A2" s="45" t="s">
        <v>36</v>
      </c>
    </row>
    <row r="48" spans="1:1" x14ac:dyDescent="0.2">
      <c r="A48" s="45" t="s">
        <v>44</v>
      </c>
    </row>
    <row r="92" spans="1:1" x14ac:dyDescent="0.2">
      <c r="A92" s="45" t="s">
        <v>45</v>
      </c>
    </row>
    <row r="141" spans="1:1" x14ac:dyDescent="0.2">
      <c r="A141" s="45" t="s">
        <v>36</v>
      </c>
    </row>
    <row r="179" spans="1:1" x14ac:dyDescent="0.2">
      <c r="A179" s="45" t="s">
        <v>46</v>
      </c>
    </row>
    <row r="226" spans="1:1" x14ac:dyDescent="0.2">
      <c r="A226" s="45" t="s">
        <v>49</v>
      </c>
    </row>
    <row r="274" spans="1:1" x14ac:dyDescent="0.2">
      <c r="A274" s="46" t="s">
        <v>95</v>
      </c>
    </row>
    <row r="320" spans="1:1" x14ac:dyDescent="0.2">
      <c r="A320" s="48" t="s">
        <v>99</v>
      </c>
    </row>
    <row r="377" spans="1:1" s="46" customFormat="1" x14ac:dyDescent="0.2">
      <c r="A377" s="45" t="s">
        <v>104</v>
      </c>
    </row>
    <row r="434" spans="1:1" x14ac:dyDescent="0.2">
      <c r="A434" s="52" t="s">
        <v>114</v>
      </c>
    </row>
    <row r="490" spans="1:1" s="46" customFormat="1" x14ac:dyDescent="0.2">
      <c r="A490" s="61" t="s">
        <v>120</v>
      </c>
    </row>
    <row r="546" spans="1:1" s="46" customFormat="1" x14ac:dyDescent="0.2">
      <c r="A546" s="61" t="s">
        <v>119</v>
      </c>
    </row>
    <row r="605" spans="1:1" x14ac:dyDescent="0.2">
      <c r="A605" s="2" t="s">
        <v>47</v>
      </c>
    </row>
    <row r="662" spans="1:1" s="46" customFormat="1" x14ac:dyDescent="0.2">
      <c r="A662" s="45" t="s">
        <v>98</v>
      </c>
    </row>
    <row r="719" spans="1:1" s="46" customFormat="1" x14ac:dyDescent="0.2">
      <c r="A719" s="61" t="s">
        <v>113</v>
      </c>
    </row>
    <row r="758" spans="1:1" ht="12" customHeight="1" x14ac:dyDescent="0.2">
      <c r="A758" s="45" t="s">
        <v>24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Plan</vt:lpstr>
      <vt:lpstr>Summary</vt:lpstr>
      <vt:lpstr>Automation Status</vt:lpstr>
      <vt:lpstr>Evidences_Bhanu </vt:lpstr>
      <vt:lpstr>Evidences_Aishwarya </vt:lpstr>
      <vt:lpstr>Evidences_Nazeer</vt:lpstr>
    </vt:vector>
  </TitlesOfParts>
  <Company>ANZ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Jha, Navneet</dc:creator>
  <cp:lastModifiedBy>KEERTY, AISHWARYA</cp:lastModifiedBy>
  <dcterms:created xsi:type="dcterms:W3CDTF">2020-08-21T08:25:55Z</dcterms:created>
  <dcterms:modified xsi:type="dcterms:W3CDTF">2020-10-23T12:02:37Z</dcterms:modified>
</cp:coreProperties>
</file>